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75" windowWidth="17490" windowHeight="6795" tabRatio="852" activeTab="7"/>
  </bookViews>
  <sheets>
    <sheet name="ORIENTACIONES" sheetId="17" r:id="rId1"/>
    <sheet name="CUADERNOS" sheetId="16" r:id="rId2"/>
    <sheet name="EXPEDIENTES" sheetId="18" r:id="rId3"/>
    <sheet name="CAUTELARES" sheetId="15" r:id="rId4"/>
    <sheet name="AUTORIDADES SEÑALADAS" sheetId="12" r:id="rId5"/>
    <sheet name="CAUSAS CONCL" sheetId="19" r:id="rId6"/>
    <sheet name="DERECHOS VIOL" sheetId="20" r:id="rId7"/>
    <sheet name="QUEJOSO" sheetId="21" r:id="rId8"/>
  </sheets>
  <calcPr calcId="144525"/>
</workbook>
</file>

<file path=xl/calcChain.xml><?xml version="1.0" encoding="utf-8"?>
<calcChain xmlns="http://schemas.openxmlformats.org/spreadsheetml/2006/main">
  <c r="I13" i="19" l="1"/>
  <c r="O12" i="21" l="1"/>
  <c r="O13" i="21"/>
  <c r="O15" i="21"/>
  <c r="O16" i="21"/>
  <c r="O17" i="21"/>
  <c r="O18" i="21"/>
  <c r="O20" i="21"/>
  <c r="O21" i="21"/>
  <c r="O22" i="21"/>
  <c r="O24" i="21"/>
  <c r="O25" i="21"/>
  <c r="O26" i="21"/>
  <c r="O27" i="21"/>
  <c r="O29" i="21"/>
  <c r="O30" i="21"/>
  <c r="O31" i="21"/>
  <c r="O32" i="21"/>
  <c r="O34" i="21"/>
  <c r="O35" i="21"/>
  <c r="O36" i="21"/>
  <c r="O37" i="21"/>
  <c r="O11" i="21"/>
  <c r="K11" i="21"/>
  <c r="I11" i="21"/>
  <c r="G11" i="21"/>
  <c r="K15" i="17"/>
  <c r="K13" i="17" s="1"/>
  <c r="N54" i="20" l="1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L11" i="20"/>
  <c r="J11" i="20"/>
  <c r="H11" i="20"/>
  <c r="F11" i="20"/>
  <c r="O39" i="19"/>
  <c r="O38" i="19"/>
  <c r="O37" i="19"/>
  <c r="O36" i="19"/>
  <c r="O35" i="19"/>
  <c r="O34" i="19"/>
  <c r="O33" i="19"/>
  <c r="O32" i="19"/>
  <c r="O31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M30" i="19"/>
  <c r="K30" i="19"/>
  <c r="M13" i="19"/>
  <c r="M11" i="19" s="1"/>
  <c r="K13" i="19"/>
  <c r="N13" i="12"/>
  <c r="N14" i="12"/>
  <c r="N15" i="12"/>
  <c r="N16" i="12"/>
  <c r="N19" i="12"/>
  <c r="N20" i="12"/>
  <c r="N21" i="12"/>
  <c r="N22" i="12"/>
  <c r="N23" i="12"/>
  <c r="N24" i="12"/>
  <c r="N25" i="12"/>
  <c r="N26" i="12"/>
  <c r="N12" i="12"/>
  <c r="K16" i="15"/>
  <c r="O16" i="15" s="1"/>
  <c r="O15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N11" i="20" l="1"/>
  <c r="K11" i="19"/>
  <c r="K14" i="15"/>
  <c r="O14" i="15" s="1"/>
  <c r="K34" i="18"/>
  <c r="K32" i="18" s="1"/>
  <c r="K15" i="18"/>
  <c r="K13" i="18" s="1"/>
  <c r="O13" i="18" s="1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3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I30" i="19" l="1"/>
  <c r="I11" i="19" l="1"/>
  <c r="G30" i="19"/>
  <c r="O30" i="19" s="1"/>
  <c r="G13" i="19"/>
  <c r="I16" i="15"/>
  <c r="I14" i="15" s="1"/>
  <c r="G16" i="15"/>
  <c r="G14" i="15" s="1"/>
  <c r="I34" i="18"/>
  <c r="I32" i="18" s="1"/>
  <c r="G34" i="18"/>
  <c r="I13" i="18"/>
  <c r="I15" i="18"/>
  <c r="G15" i="18"/>
  <c r="G13" i="18" s="1"/>
  <c r="J15" i="16"/>
  <c r="J13" i="16" s="1"/>
  <c r="J34" i="16"/>
  <c r="J32" i="16" s="1"/>
  <c r="H34" i="16"/>
  <c r="H32" i="16" s="1"/>
  <c r="H15" i="16"/>
  <c r="H13" i="16" s="1"/>
  <c r="O15" i="17"/>
  <c r="O13" i="17" s="1"/>
  <c r="M15" i="17"/>
  <c r="M13" i="17" s="1"/>
  <c r="I15" i="17"/>
  <c r="I13" i="17" s="1"/>
  <c r="G15" i="17"/>
  <c r="G13" i="17" s="1"/>
  <c r="G11" i="19" l="1"/>
  <c r="O11" i="19"/>
  <c r="O13" i="19"/>
  <c r="G32" i="18"/>
  <c r="O32" i="18" s="1"/>
  <c r="O34" i="18"/>
</calcChain>
</file>

<file path=xl/sharedStrings.xml><?xml version="1.0" encoding="utf-8"?>
<sst xmlns="http://schemas.openxmlformats.org/spreadsheetml/2006/main" count="584" uniqueCount="167">
  <si>
    <t>DEFENSA Y PROTECCIÓN DE LOS DERECHOS HUMANOS</t>
  </si>
  <si>
    <t>RECEPCIÓN, ANÁLISIS, ATENCIÓN Y RESOLUCIÓN  A VIOLACIONES DE  DERECHOS HUMANOS</t>
  </si>
  <si>
    <t>CAÑADA</t>
  </si>
  <si>
    <t>COSTA</t>
  </si>
  <si>
    <t>HUAUTLA</t>
  </si>
  <si>
    <t>JUCHITÁN</t>
  </si>
  <si>
    <t>LOXICHA</t>
  </si>
  <si>
    <t>MIAHUATLÁN</t>
  </si>
  <si>
    <t>MIXTECA</t>
  </si>
  <si>
    <t>TEHUANTEPEC</t>
  </si>
  <si>
    <t>HUATULCO</t>
  </si>
  <si>
    <t>IXTEPEC</t>
  </si>
  <si>
    <t>JUXTLAHUACA</t>
  </si>
  <si>
    <t>TLAXIACO</t>
  </si>
  <si>
    <t>DEFENSORÍA CENTRAL</t>
  </si>
  <si>
    <t>REGIÓN</t>
  </si>
  <si>
    <t>AUTORIDADES SEÑALADAS CON MAYOR FRECUENCIA</t>
  </si>
  <si>
    <t>e)    TRIBUNAL SUPERIOR DE JUSTICIA DEL ESTADO</t>
  </si>
  <si>
    <t>a)    AUTORIDADES MUNICIPALES</t>
  </si>
  <si>
    <t xml:space="preserve">c)    SECRETARÍA DE SEGURIDAD PÚBLICA DEL ESTADO </t>
  </si>
  <si>
    <t>d)    INSTITUTO ESTATAL DE EDUCACIÓN PÚBLICA DE OAXACA</t>
  </si>
  <si>
    <t xml:space="preserve">     A) FALTA O DEFICIENCIA EN LA FUNDAMENTACIÓN O MOTIVACIÓN.</t>
  </si>
  <si>
    <t>DERECHO A LA LIBERTAD Y SEGURIDAD PERSONALES</t>
  </si>
  <si>
    <t>DERECHO A LA INTEGRIDAD PERSONAL</t>
  </si>
  <si>
    <t xml:space="preserve">    A) TRATOS CRUELES, INHUMANOS O DEGRADANTES (MALOS TRATOS).</t>
  </si>
  <si>
    <t>DERECHO A LA EDUCACIÓN</t>
  </si>
  <si>
    <t>CUENCA</t>
  </si>
  <si>
    <t>UNIDAD DE MEDIDA</t>
  </si>
  <si>
    <t>DEFENSORÍA DE LOS DERECHOS HUMANOS DEL PUEBLO DE OAXACA</t>
  </si>
  <si>
    <t>SEDE</t>
  </si>
  <si>
    <t xml:space="preserve">DEFENSORÍAS REGIONALES </t>
  </si>
  <si>
    <t>EXPEDIENTE</t>
  </si>
  <si>
    <t>AUTORIDADES Y ACTOS VIOLATORIOS DE MAYOR FRECUENCIA</t>
  </si>
  <si>
    <t>DEFENSORÍAS REGIONALES c/</t>
  </si>
  <si>
    <t>RECEPCIÓN, ANÁLISIS, ATENCIÓN Y RESOLUCIÓN A VIOLACIONES DE DERECHOS HUMANOS</t>
  </si>
  <si>
    <t>TOTAL DE ORIENTACIONES</t>
  </si>
  <si>
    <t xml:space="preserve">   A) OBSTACULIZACIÓN, RESTRICCIÓN O NEGATIVA AL DERECHO A LA EDUCACIÓN.</t>
  </si>
  <si>
    <t xml:space="preserve">     A) DETENCIÓN ARBITRARIA.</t>
  </si>
  <si>
    <t>DERECHO A LA SEGURIDAD JURÍDICA</t>
  </si>
  <si>
    <t>DESCRIPCIÓN DE LA ACTIVIDAD</t>
  </si>
  <si>
    <t>TRIMESTRE I</t>
  </si>
  <si>
    <t xml:space="preserve">TRIMESTRE II  </t>
  </si>
  <si>
    <t>TRIMESTRE III</t>
  </si>
  <si>
    <t xml:space="preserve">TRIMESTRE IV </t>
  </si>
  <si>
    <t>CUADERNOS DE ANTECEDENTES INICIADOS</t>
  </si>
  <si>
    <t>CUADERNOS DE ANTECEDENTES CONCLUIDOS</t>
  </si>
  <si>
    <t>MEDIDAS CAUTELARES EMITIDAS</t>
  </si>
  <si>
    <t>SERVIDOR PÚBLICO</t>
  </si>
  <si>
    <t>TRIMESTRE II</t>
  </si>
  <si>
    <t xml:space="preserve">TRIMESTRE III </t>
  </si>
  <si>
    <t>TRIMESTRE IV</t>
  </si>
  <si>
    <t>VIOLACIONES GENÉRICAS Y ACTOS VIOLATORIOS MÁS RECURRENTES</t>
  </si>
  <si>
    <t>DERECHO</t>
  </si>
  <si>
    <t>ORIENTACIÓN</t>
  </si>
  <si>
    <t>ACTIVIDADES DE ORIENTACIÓN JURÍDICA EN DERECHOS HUMANOS</t>
  </si>
  <si>
    <t>Fuente:</t>
  </si>
  <si>
    <t>Dirección de Peticiónes, Orientación y Seguimiento a Recomendaciones.</t>
  </si>
  <si>
    <t xml:space="preserve">Coordinación General de las Defensorías. </t>
  </si>
  <si>
    <t>RECEPCIÓN Y ATENCIÓN A CUADERNOS DE ANTECEDENTES</t>
  </si>
  <si>
    <t xml:space="preserve">NÚMERO DE MEDIDAS CAUTELARES EMITIDAS </t>
  </si>
  <si>
    <t>EXPEDIENTES INICIADOS</t>
  </si>
  <si>
    <t xml:space="preserve">EXPEDIENTES CONCLUIDOS </t>
  </si>
  <si>
    <t>DEFENSORÍAS REGIONALES</t>
  </si>
  <si>
    <t>ATENCIÓN EXPEDIENTES DE QUEJA</t>
  </si>
  <si>
    <t>MAYOR FRECUENCIA DE AUTORIDADES RESPONSABLES Y DERECHOS VIOLENTADOS</t>
  </si>
  <si>
    <t>CAUSAS DE CONCLUSIÓN DE EXPEDIENTES</t>
  </si>
  <si>
    <t>a) COMPETENCIAS</t>
  </si>
  <si>
    <t>1. - RESUELTO DURANTE EL TRAMITE</t>
  </si>
  <si>
    <t>2.- PROPUESTA DE CONCILIACIÓN</t>
  </si>
  <si>
    <t>3.- POR NO EXISTIR ELEMENTOS</t>
  </si>
  <si>
    <t>4. - FALTA DE INTERÉS</t>
  </si>
  <si>
    <t>5.- DESISTIMIENTO</t>
  </si>
  <si>
    <t>6.- NO VIOLACIÓN</t>
  </si>
  <si>
    <t>7.- ACUERDO DE ACUMULACIÓN</t>
  </si>
  <si>
    <t>8.- SIN MATERIA</t>
  </si>
  <si>
    <t>9.- IMPROCEDENTE</t>
  </si>
  <si>
    <t>10.- RECOMENDACIÓN</t>
  </si>
  <si>
    <t>11.- ACUERDO CONCILIATORIO</t>
  </si>
  <si>
    <t>12.- POR NO IDENTIFICARSE A LA AUTORIDAD QUE COMETIÓ LA VIOLACIÓN A LOS DERECHOS HUMANOS</t>
  </si>
  <si>
    <t>13.- FACULTAD DE ATRACCIÓN CNDH</t>
  </si>
  <si>
    <t>14.- INFORME ESPECIAL</t>
  </si>
  <si>
    <r>
      <t xml:space="preserve">b)   </t>
    </r>
    <r>
      <rPr>
        <b/>
        <sz val="7"/>
        <color rgb="FF000000"/>
        <rFont val="Arial Narrow"/>
        <family val="2"/>
      </rPr>
      <t xml:space="preserve">INCOMPETENCIAS      </t>
    </r>
  </si>
  <si>
    <t>1.- AUTORIDAD FEDERAL</t>
  </si>
  <si>
    <t>3.- RAZÓN DE TERRITORIO</t>
  </si>
  <si>
    <t>4.- ENTRE PARTICULARES</t>
  </si>
  <si>
    <t>5.- ASUNTO LABORAL</t>
  </si>
  <si>
    <t xml:space="preserve">6.- EXTEMPORANEIDAD </t>
  </si>
  <si>
    <t>7.- ASUNTO AGRARIO</t>
  </si>
  <si>
    <t>8.- ASUNTO ELECTORAL</t>
  </si>
  <si>
    <t>9.- INCOMPETENCIA POR ORIENTACIÓN</t>
  </si>
  <si>
    <t>TOTAL DE DERECHOS VIOLENTADOS</t>
  </si>
  <si>
    <t>DERECHO AL AGUA, AGUA POTABLE Y SANEAMIENTO</t>
  </si>
  <si>
    <t>DERECHO A LA ALIMENTACIÓN</t>
  </si>
  <si>
    <t>DERECHO DE ASOCIACIÓN</t>
  </si>
  <si>
    <t>DERECHO DE CIRCULACIÓN Y RESIDENCIA</t>
  </si>
  <si>
    <t xml:space="preserve">DERECHO A LA LIBERTAD DE CONCIENCIA Y DE RELIGIÓN </t>
  </si>
  <si>
    <t>DERECHO A LOS BENEFICIOS DE LA CULTURA</t>
  </si>
  <si>
    <t>DERECHO AL DEBIDO PROCESO, GARANTÍAS JUDICIALES</t>
  </si>
  <si>
    <t>DERECHO A DEFENDER LOS DERECHOS HUMANOS</t>
  </si>
  <si>
    <t>DERECHO A NO SUFRIR DESAPARICIÓN FORZADA</t>
  </si>
  <si>
    <t>DERECHO A NO SER SOMETIDO A ESCLAVITUD O SERVIDUMBRE</t>
  </si>
  <si>
    <t>DERECHO A LA PROTECCIÓN DE LA FAMILIA</t>
  </si>
  <si>
    <t>DERECHO A LA HONRA</t>
  </si>
  <si>
    <t>DERECHO A LA IGUALDAD ANTE LA LEY Y LA NO DISCRIMINACIÓN</t>
  </si>
  <si>
    <t>DERECHO A LA INFORMACIÓN</t>
  </si>
  <si>
    <t>DERECHO A LA INTIMIDAD</t>
  </si>
  <si>
    <t>DERECHO A LA LIBERTAD Y SEGURIDAD PERSONAL</t>
  </si>
  <si>
    <t>DERECHO A UN MEDIO AMBIENTE SANO</t>
  </si>
  <si>
    <t>DERECHOS DE LAS MUJERES</t>
  </si>
  <si>
    <t>DERECHO AL NOMBRE Y A LA IDENTIDAD</t>
  </si>
  <si>
    <t>DERECHOS DE LA NIÑEZ</t>
  </si>
  <si>
    <t>DERECHO A UN NIVEL DE VIDA ADECUADO</t>
  </si>
  <si>
    <t>DERECHO A LA LIBERTAD DE PENSAMIENTO Y DE EXPRESIÓN</t>
  </si>
  <si>
    <t>DERECHO DE PETICIÓN Y PRONTA RESPUESTA</t>
  </si>
  <si>
    <t>DERECHO A LA PROTECCIÓN DE LAS PERSONAS ADULTAS MAYORES</t>
  </si>
  <si>
    <t>DERECHO A LA PROTECCIÓN DE LAS PERSONAS CON DISCAPACIDAD</t>
  </si>
  <si>
    <t>DERECHOS DE LAS PERSONAS INDÍGENAS</t>
  </si>
  <si>
    <t>DERECHOS DE LAS PERSONAS PRIVADAS DE SU LIBERTAD</t>
  </si>
  <si>
    <t>DERECHOS POLÍTICOS</t>
  </si>
  <si>
    <t>DERECHO A LA PROPIEDAD PRIVADA</t>
  </si>
  <si>
    <t>DERECHO A UNA ADECUADA PROTECCIÓN JUDICIAL</t>
  </si>
  <si>
    <t>DERECHO AL RECONOCIMIENTO DE LA PERSONALIDAD JURÍDICA</t>
  </si>
  <si>
    <t>DERECHO DE RECTIFICACIÓN O RESPUESTA</t>
  </si>
  <si>
    <t>DERECHO DE REUNIÓN</t>
  </si>
  <si>
    <t>DERECHO A LA SALUD</t>
  </si>
  <si>
    <t>DERECHOS SEXUALES Y REPRODUCTIVOS</t>
  </si>
  <si>
    <t>DERECHO AL TRABAJO</t>
  </si>
  <si>
    <t>DERECHO A LA VIDA</t>
  </si>
  <si>
    <t>DERECHO A UNA VIDA LIBRE DE VIOLENCIA</t>
  </si>
  <si>
    <t>DERECHOS DE LA VÍCTIMA O DE LA PERSONA OFENDIDA</t>
  </si>
  <si>
    <t>DERECHO A LA VIVIENDA</t>
  </si>
  <si>
    <t>RECEPCIÓN DE EXPEDIENTES DE QUEJA SEGÚN TIPO DE DERECHO VIOLADO</t>
  </si>
  <si>
    <t>INSTRUMENTACIÓN DE EXPEDIENTES DE QUEJA POR TIPO DE DERECHO VIOLADO a/</t>
  </si>
  <si>
    <t>CLASIFICACIÓN POR SEXO</t>
  </si>
  <si>
    <t>PERSONA</t>
  </si>
  <si>
    <t>MUJER</t>
  </si>
  <si>
    <t>HOMBRE</t>
  </si>
  <si>
    <t>CLASIFICACIÓN POR EDAD DEL QUEJOSO(A)</t>
  </si>
  <si>
    <t>MAYORES DE 12 PERO MENORES DE 18 AÑOS</t>
  </si>
  <si>
    <t>MAYORES DE 18 PERO MENORES DE 40 AÑOS</t>
  </si>
  <si>
    <t>MAYORES 40 PERO MENORES DE 60 AÑOS</t>
  </si>
  <si>
    <t>MAYORES DE 60 AÑOS</t>
  </si>
  <si>
    <t>CLASIFICACIÓN DE QUEJOSOS POR SEXO Y EDAD</t>
  </si>
  <si>
    <t>CLASIFICACIÓN POR TIPO DE QUEJOSO (A) a/</t>
  </si>
  <si>
    <t xml:space="preserve">ACUMULADO </t>
  </si>
  <si>
    <t>ACUMULADO</t>
  </si>
  <si>
    <t>15.- POR TRATARSE DE UN ASUNTO ATENDIDO CON ANTERIORIDAD POR LA DEFENSORIA</t>
  </si>
  <si>
    <t>PUTLA</t>
  </si>
  <si>
    <t>2.- ASUNTO JURISDICCIONAL</t>
  </si>
  <si>
    <t>NOCHIXTLAN</t>
  </si>
  <si>
    <t>b)    FISCALIA GENERAL DE JUSTICIA DEL ESTADO</t>
  </si>
  <si>
    <t>SISTEMA DE EVALUACIÓN DEL DESEMPEÑO DE LOS PROGRAMAS (SED. 2017)</t>
  </si>
  <si>
    <t>CGD_ARCH_001</t>
  </si>
  <si>
    <t>Área de archivo y correspondencia</t>
  </si>
  <si>
    <t>CGD_ARCH_002</t>
  </si>
  <si>
    <t>CGD_ARCH_003</t>
  </si>
  <si>
    <t>CGD_ARCH_004</t>
  </si>
  <si>
    <t>CGD_ARCH_005</t>
  </si>
  <si>
    <t>CGD_ARCH_006</t>
  </si>
  <si>
    <t>CGD_ARCH_007</t>
  </si>
  <si>
    <t>CGD_ARCH_008</t>
  </si>
  <si>
    <t xml:space="preserve">Defensoría de los Derechos Humanos del Pueblo de Oaxaca. </t>
  </si>
  <si>
    <t>CANTIDAD</t>
  </si>
  <si>
    <t>MAYORES DE 0 PERO MENORES DE 12 AÑOS</t>
  </si>
  <si>
    <t>GRUPO</t>
  </si>
  <si>
    <t xml:space="preserve">GRUPO </t>
  </si>
  <si>
    <t>TERCER INFORME TRIMESTRAL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</si>
</sst>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7"/>
      <color theme="1"/>
      <name val="Arial Narrow"/>
      <family val="2"/>
    </font>
    <font>
      <b/>
      <sz val="7"/>
      <color rgb="FF000000"/>
      <name val="Arial Narrow"/>
      <family val="2"/>
    </font>
    <font>
      <sz val="7"/>
      <color theme="1"/>
      <name val="Arial Narrow"/>
      <family val="2"/>
    </font>
    <font>
      <sz val="7"/>
      <color rgb="FF000000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i/>
      <sz val="7"/>
      <color theme="1"/>
      <name val="Arial Narrow"/>
      <family val="2"/>
    </font>
    <font>
      <sz val="6"/>
      <color theme="1"/>
      <name val="Arial Narrow"/>
      <family val="2"/>
    </font>
    <font>
      <sz val="6"/>
      <name val="Arial Narrow"/>
      <family val="2"/>
    </font>
    <font>
      <sz val="8"/>
      <color theme="1"/>
      <name val="Arial Narrow"/>
      <family val="2"/>
    </font>
    <font>
      <b/>
      <sz val="6"/>
      <color theme="1"/>
      <name val="Arial Narrow"/>
      <family val="2"/>
    </font>
    <font>
      <i/>
      <sz val="8"/>
      <color theme="1"/>
      <name val="Arial Narrow"/>
      <family val="2"/>
    </font>
    <font>
      <b/>
      <sz val="7"/>
      <color rgb="FF330033"/>
      <name val="Arial Narrow"/>
      <family val="2"/>
    </font>
    <font>
      <sz val="7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color rgb="FFFF0000"/>
      <name val="Arial Narrow"/>
      <family val="2"/>
    </font>
    <font>
      <sz val="7"/>
      <color rgb="FFFF0000"/>
      <name val="Arial Narrow"/>
      <family val="2"/>
    </font>
    <font>
      <b/>
      <i/>
      <sz val="6"/>
      <color theme="1"/>
      <name val="Arial Narrow"/>
      <family val="2"/>
    </font>
    <font>
      <b/>
      <sz val="6.5"/>
      <color rgb="FFFF0000"/>
      <name val="Arial Narrow"/>
      <family val="2"/>
    </font>
    <font>
      <sz val="6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80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2" xfId="0" applyFont="1" applyBorder="1"/>
    <xf numFmtId="0" fontId="3" fillId="0" borderId="2" xfId="0" applyFont="1" applyBorder="1" applyAlignment="1"/>
    <xf numFmtId="0" fontId="3" fillId="0" borderId="0" xfId="0" applyFont="1" applyFill="1" applyBorder="1" applyAlignment="1"/>
    <xf numFmtId="0" fontId="3" fillId="0" borderId="2" xfId="0" applyFont="1" applyFill="1" applyBorder="1"/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19" fillId="0" borderId="0" xfId="0" applyFont="1" applyBorder="1"/>
    <xf numFmtId="0" fontId="1" fillId="0" borderId="2" xfId="0" applyFont="1" applyBorder="1"/>
    <xf numFmtId="0" fontId="16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48310</xdr:colOff>
      <xdr:row>70</xdr:row>
      <xdr:rowOff>51210</xdr:rowOff>
    </xdr:from>
    <xdr:to>
      <xdr:col>14</xdr:col>
      <xdr:colOff>544877</xdr:colOff>
      <xdr:row>74</xdr:row>
      <xdr:rowOff>102060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2262" y="8275484"/>
          <a:ext cx="496567" cy="409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30725</xdr:colOff>
      <xdr:row>70</xdr:row>
      <xdr:rowOff>65149</xdr:rowOff>
    </xdr:from>
    <xdr:to>
      <xdr:col>12</xdr:col>
      <xdr:colOff>397451</xdr:colOff>
      <xdr:row>75</xdr:row>
      <xdr:rowOff>1754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5564" y="8289423"/>
          <a:ext cx="417935" cy="397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48310</xdr:colOff>
      <xdr:row>70</xdr:row>
      <xdr:rowOff>51210</xdr:rowOff>
    </xdr:from>
    <xdr:to>
      <xdr:col>14</xdr:col>
      <xdr:colOff>544877</xdr:colOff>
      <xdr:row>74</xdr:row>
      <xdr:rowOff>102060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5735" y="8290335"/>
          <a:ext cx="496567" cy="422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30725</xdr:colOff>
      <xdr:row>70</xdr:row>
      <xdr:rowOff>65149</xdr:rowOff>
    </xdr:from>
    <xdr:to>
      <xdr:col>12</xdr:col>
      <xdr:colOff>397451</xdr:colOff>
      <xdr:row>75</xdr:row>
      <xdr:rowOff>1754</xdr:rowOff>
    </xdr:to>
    <xdr:pic>
      <xdr:nvPicPr>
        <xdr:cNvPr id="7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8050" y="8304274"/>
          <a:ext cx="414351" cy="412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1764</xdr:colOff>
      <xdr:row>67</xdr:row>
      <xdr:rowOff>42522</xdr:rowOff>
    </xdr:from>
    <xdr:to>
      <xdr:col>15</xdr:col>
      <xdr:colOff>498331</xdr:colOff>
      <xdr:row>71</xdr:row>
      <xdr:rowOff>86147</xdr:rowOff>
    </xdr:to>
    <xdr:pic>
      <xdr:nvPicPr>
        <xdr:cNvPr id="4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48438" y="8138772"/>
          <a:ext cx="496567" cy="409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688861</xdr:colOff>
      <xdr:row>67</xdr:row>
      <xdr:rowOff>56461</xdr:rowOff>
    </xdr:from>
    <xdr:to>
      <xdr:col>13</xdr:col>
      <xdr:colOff>349899</xdr:colOff>
      <xdr:row>71</xdr:row>
      <xdr:rowOff>88261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740" y="8152711"/>
          <a:ext cx="417935" cy="397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1764</xdr:colOff>
      <xdr:row>67</xdr:row>
      <xdr:rowOff>42522</xdr:rowOff>
    </xdr:from>
    <xdr:to>
      <xdr:col>15</xdr:col>
      <xdr:colOff>498331</xdr:colOff>
      <xdr:row>71</xdr:row>
      <xdr:rowOff>86147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88239" y="8462622"/>
          <a:ext cx="496567" cy="415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688861</xdr:colOff>
      <xdr:row>67</xdr:row>
      <xdr:rowOff>56461</xdr:rowOff>
    </xdr:from>
    <xdr:to>
      <xdr:col>13</xdr:col>
      <xdr:colOff>349899</xdr:colOff>
      <xdr:row>71</xdr:row>
      <xdr:rowOff>88261</xdr:rowOff>
    </xdr:to>
    <xdr:pic>
      <xdr:nvPicPr>
        <xdr:cNvPr id="7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386" y="8476561"/>
          <a:ext cx="413513" cy="4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78306</xdr:colOff>
      <xdr:row>71</xdr:row>
      <xdr:rowOff>29158</xdr:rowOff>
    </xdr:from>
    <xdr:to>
      <xdr:col>14</xdr:col>
      <xdr:colOff>574873</xdr:colOff>
      <xdr:row>75</xdr:row>
      <xdr:rowOff>59418</xdr:rowOff>
    </xdr:to>
    <xdr:pic>
      <xdr:nvPicPr>
        <xdr:cNvPr id="3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23765" y="8621097"/>
          <a:ext cx="496567" cy="409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19439</xdr:colOff>
      <xdr:row>71</xdr:row>
      <xdr:rowOff>43097</xdr:rowOff>
    </xdr:from>
    <xdr:to>
      <xdr:col>12</xdr:col>
      <xdr:colOff>437374</xdr:colOff>
      <xdr:row>75</xdr:row>
      <xdr:rowOff>61532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7067" y="8635036"/>
          <a:ext cx="417935" cy="397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72025</xdr:colOff>
      <xdr:row>70</xdr:row>
      <xdr:rowOff>29308</xdr:rowOff>
    </xdr:from>
    <xdr:to>
      <xdr:col>14</xdr:col>
      <xdr:colOff>568592</xdr:colOff>
      <xdr:row>74</xdr:row>
      <xdr:rowOff>64952</xdr:rowOff>
    </xdr:to>
    <xdr:pic>
      <xdr:nvPicPr>
        <xdr:cNvPr id="3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6737" y="8491904"/>
          <a:ext cx="496567" cy="409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7327</xdr:colOff>
      <xdr:row>70</xdr:row>
      <xdr:rowOff>43247</xdr:rowOff>
    </xdr:from>
    <xdr:to>
      <xdr:col>12</xdr:col>
      <xdr:colOff>425262</xdr:colOff>
      <xdr:row>74</xdr:row>
      <xdr:rowOff>67066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039" y="8505843"/>
          <a:ext cx="417935" cy="397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68020</xdr:colOff>
      <xdr:row>45</xdr:row>
      <xdr:rowOff>38765</xdr:rowOff>
    </xdr:from>
    <xdr:to>
      <xdr:col>13</xdr:col>
      <xdr:colOff>564587</xdr:colOff>
      <xdr:row>49</xdr:row>
      <xdr:rowOff>82588</xdr:rowOff>
    </xdr:to>
    <xdr:pic>
      <xdr:nvPicPr>
        <xdr:cNvPr id="3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37439" y="8251309"/>
          <a:ext cx="496567" cy="409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45</xdr:row>
      <xdr:rowOff>52704</xdr:rowOff>
    </xdr:from>
    <xdr:to>
      <xdr:col>11</xdr:col>
      <xdr:colOff>417935</xdr:colOff>
      <xdr:row>49</xdr:row>
      <xdr:rowOff>84702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0741" y="8265248"/>
          <a:ext cx="417935" cy="397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70906</xdr:colOff>
      <xdr:row>62</xdr:row>
      <xdr:rowOff>117230</xdr:rowOff>
    </xdr:from>
    <xdr:to>
      <xdr:col>14</xdr:col>
      <xdr:colOff>567473</xdr:colOff>
      <xdr:row>67</xdr:row>
      <xdr:rowOff>59808</xdr:rowOff>
    </xdr:to>
    <xdr:pic>
      <xdr:nvPicPr>
        <xdr:cNvPr id="3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5618" y="5575788"/>
          <a:ext cx="496567" cy="4334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63</xdr:row>
      <xdr:rowOff>13939</xdr:rowOff>
    </xdr:from>
    <xdr:to>
      <xdr:col>12</xdr:col>
      <xdr:colOff>417935</xdr:colOff>
      <xdr:row>67</xdr:row>
      <xdr:rowOff>61921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2712" y="5589727"/>
          <a:ext cx="417935" cy="4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78769</xdr:rowOff>
    </xdr:from>
    <xdr:to>
      <xdr:col>14</xdr:col>
      <xdr:colOff>0</xdr:colOff>
      <xdr:row>3</xdr:row>
      <xdr:rowOff>50347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29325" y="78769"/>
          <a:ext cx="0" cy="4668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59</xdr:row>
      <xdr:rowOff>64518</xdr:rowOff>
    </xdr:from>
    <xdr:to>
      <xdr:col>13</xdr:col>
      <xdr:colOff>561976</xdr:colOff>
      <xdr:row>64</xdr:row>
      <xdr:rowOff>74045</xdr:rowOff>
    </xdr:to>
    <xdr:sp macro="" textlink="">
      <xdr:nvSpPr>
        <xdr:cNvPr id="4" name="3 CuadroTexto"/>
        <xdr:cNvSpPr txBox="1"/>
      </xdr:nvSpPr>
      <xdr:spPr>
        <a:xfrm>
          <a:off x="0" y="7864235"/>
          <a:ext cx="5953485" cy="593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>
              <a:latin typeface="Arial Narrow" panose="020B0606020202030204" pitchFamily="34" charset="0"/>
            </a:rPr>
            <a:t>a/ Para tipificar los derechos violados, por analogía y suplencia de un Catalogo Estatal, se hace referencia al Catálogo para la Calificación e Investigación de Violaciones a Derechos Humanos de la Comisión de Derechos Humanos del Distrito Federal.</a:t>
          </a:r>
        </a:p>
        <a:p>
          <a:r>
            <a:rPr lang="es-MX" sz="700">
              <a:latin typeface="Arial Narrow" panose="020B0606020202030204" pitchFamily="34" charset="0"/>
            </a:rPr>
            <a:t>Un expediente puede contener más de un derecho violado,  por tal motivo, puede no coincidir con el número de expedientes tramitados.</a:t>
          </a:r>
        </a:p>
        <a:p>
          <a:r>
            <a:rPr lang="es-MX" sz="700">
              <a:latin typeface="Arial Narrow" panose="020B0606020202030204" pitchFamily="34" charset="0"/>
            </a:rPr>
            <a:t>Incluye expedientes de queja iniciados en la Oficina Central y Defensorías Regionales de la DDHPO para el ejercicio 2014.</a:t>
          </a:r>
        </a:p>
      </xdr:txBody>
    </xdr:sp>
    <xdr:clientData/>
  </xdr:twoCellAnchor>
  <xdr:twoCellAnchor editAs="oneCell">
    <xdr:from>
      <xdr:col>13</xdr:col>
      <xdr:colOff>4124</xdr:colOff>
      <xdr:row>55</xdr:row>
      <xdr:rowOff>30079</xdr:rowOff>
    </xdr:from>
    <xdr:to>
      <xdr:col>13</xdr:col>
      <xdr:colOff>500691</xdr:colOff>
      <xdr:row>59</xdr:row>
      <xdr:rowOff>57880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80335" y="7609974"/>
          <a:ext cx="496567" cy="4188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591553</xdr:colOff>
      <xdr:row>55</xdr:row>
      <xdr:rowOff>37346</xdr:rowOff>
    </xdr:from>
    <xdr:to>
      <xdr:col>11</xdr:col>
      <xdr:colOff>297620</xdr:colOff>
      <xdr:row>59</xdr:row>
      <xdr:rowOff>59993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4027" y="7617241"/>
          <a:ext cx="417935" cy="413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78769</xdr:rowOff>
    </xdr:from>
    <xdr:to>
      <xdr:col>15</xdr:col>
      <xdr:colOff>0</xdr:colOff>
      <xdr:row>4</xdr:row>
      <xdr:rowOff>40822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72175" y="78769"/>
          <a:ext cx="0" cy="5430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28575</xdr:colOff>
      <xdr:row>64</xdr:row>
      <xdr:rowOff>76200</xdr:rowOff>
    </xdr:from>
    <xdr:to>
      <xdr:col>14</xdr:col>
      <xdr:colOff>583574</xdr:colOff>
      <xdr:row>74</xdr:row>
      <xdr:rowOff>67078</xdr:rowOff>
    </xdr:to>
    <xdr:sp macro="" textlink="">
      <xdr:nvSpPr>
        <xdr:cNvPr id="5" name="4 CuadroTexto"/>
        <xdr:cNvSpPr txBox="1"/>
      </xdr:nvSpPr>
      <xdr:spPr>
        <a:xfrm>
          <a:off x="122483" y="4664299"/>
          <a:ext cx="5833996" cy="11311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>
              <a:latin typeface="Arial Narrow" panose="020B0606020202030204" pitchFamily="34" charset="0"/>
            </a:rPr>
            <a:t>a/ La clasificación por sexo se explica a partir de la existencia natural de solo dos sexos (hombre y mujer), en éste estudio no se hace referencia al analisis de violaciones por identidad y/o preferencia sexual.</a:t>
          </a:r>
        </a:p>
        <a:p>
          <a:r>
            <a:rPr lang="es-MX" sz="700">
              <a:latin typeface="Arial Narrow" panose="020B0606020202030204" pitchFamily="34" charset="0"/>
            </a:rPr>
            <a:t>Un expediente puede contener más de una persona en calidad</a:t>
          </a:r>
          <a:r>
            <a:rPr lang="es-MX" sz="700" baseline="0">
              <a:latin typeface="Arial Narrow" panose="020B0606020202030204" pitchFamily="34" charset="0"/>
            </a:rPr>
            <a:t> de quejosa o agraviada</a:t>
          </a:r>
          <a:r>
            <a:rPr lang="es-MX" sz="700">
              <a:latin typeface="Arial Narrow" panose="020B0606020202030204" pitchFamily="34" charset="0"/>
            </a:rPr>
            <a:t>,  por tal motivo, puede no coincidir con el número de expedientes tramitados.</a:t>
          </a:r>
        </a:p>
        <a:p>
          <a:r>
            <a:rPr lang="es-MX" sz="700">
              <a:latin typeface="Arial Narrow" panose="020B0606020202030204" pitchFamily="34" charset="0"/>
            </a:rPr>
            <a:t>Incluye expedientes de queja iniciados en la Oficina Central y Defensorías Regionales de la DDHPO para el ejercicio 2014.</a:t>
          </a:r>
        </a:p>
        <a:p>
          <a:r>
            <a:rPr lang="es-MX" sz="700">
              <a:latin typeface="Arial Narrow" panose="020B0606020202030204" pitchFamily="34" charset="0"/>
            </a:rPr>
            <a:t>Se excluye de éste estudio 1 051 expedientes iniciados por Acta Circunstanciada,</a:t>
          </a:r>
          <a:r>
            <a:rPr lang="es-MX" sz="700" baseline="0">
              <a:latin typeface="Arial Narrow" panose="020B0606020202030204" pitchFamily="34" charset="0"/>
            </a:rPr>
            <a:t> Certificación, Correo Electrónico, de Oficio, Atención a LLamada Telefónica, Notas Periodísticas y por presentadas por Escrito, en los cuales aún cuando una o más personas inician el expediente, la cobertura protectora del mismo involucra a un sector amplio de la población, entre ellos: niños en edad escolar, periodistas, comunidades indigenas, personas con discapacidad, personas de la tercera edad, comunidades en defensa del respeto a la diversidad sexual, etc.  </a:t>
          </a:r>
          <a:endParaRPr lang="es-MX" sz="700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14</xdr:col>
      <xdr:colOff>4552</xdr:colOff>
      <xdr:row>60</xdr:row>
      <xdr:rowOff>30081</xdr:rowOff>
    </xdr:from>
    <xdr:to>
      <xdr:col>14</xdr:col>
      <xdr:colOff>506953</xdr:colOff>
      <xdr:row>64</xdr:row>
      <xdr:rowOff>32004</xdr:rowOff>
    </xdr:to>
    <xdr:pic>
      <xdr:nvPicPr>
        <xdr:cNvPr id="6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60447" y="4140870"/>
          <a:ext cx="502401" cy="3929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684262</xdr:colOff>
      <xdr:row>60</xdr:row>
      <xdr:rowOff>37348</xdr:rowOff>
    </xdr:from>
    <xdr:to>
      <xdr:col>12</xdr:col>
      <xdr:colOff>352094</xdr:colOff>
      <xdr:row>64</xdr:row>
      <xdr:rowOff>34117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157" y="4148137"/>
          <a:ext cx="429832" cy="387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0</xdr:row>
      <xdr:rowOff>78769</xdr:rowOff>
    </xdr:from>
    <xdr:to>
      <xdr:col>15</xdr:col>
      <xdr:colOff>0</xdr:colOff>
      <xdr:row>4</xdr:row>
      <xdr:rowOff>40822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43700" y="78769"/>
          <a:ext cx="0" cy="6192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28575</xdr:colOff>
      <xdr:row>64</xdr:row>
      <xdr:rowOff>76200</xdr:rowOff>
    </xdr:from>
    <xdr:to>
      <xdr:col>14</xdr:col>
      <xdr:colOff>583574</xdr:colOff>
      <xdr:row>74</xdr:row>
      <xdr:rowOff>67078</xdr:rowOff>
    </xdr:to>
    <xdr:sp macro="" textlink="">
      <xdr:nvSpPr>
        <xdr:cNvPr id="9" name="8 CuadroTexto"/>
        <xdr:cNvSpPr txBox="1"/>
      </xdr:nvSpPr>
      <xdr:spPr>
        <a:xfrm>
          <a:off x="123825" y="7648575"/>
          <a:ext cx="6498599" cy="1133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>
              <a:latin typeface="Arial Narrow" panose="020B0606020202030204" pitchFamily="34" charset="0"/>
            </a:rPr>
            <a:t>a/ La clasificación por sexo se explica a partir de la existencia natural de solo dos sexos (hombre y mujer), en éste estudio no se hace referencia al analisis de violaciones por identidad y/o preferencia sexual.</a:t>
          </a:r>
        </a:p>
        <a:p>
          <a:r>
            <a:rPr lang="es-MX" sz="700">
              <a:latin typeface="Arial Narrow" panose="020B0606020202030204" pitchFamily="34" charset="0"/>
            </a:rPr>
            <a:t>Un expediente puede contener más de una persona en calidad</a:t>
          </a:r>
          <a:r>
            <a:rPr lang="es-MX" sz="700" baseline="0">
              <a:latin typeface="Arial Narrow" panose="020B0606020202030204" pitchFamily="34" charset="0"/>
            </a:rPr>
            <a:t> de quejosa o agraviada</a:t>
          </a:r>
          <a:r>
            <a:rPr lang="es-MX" sz="700">
              <a:latin typeface="Arial Narrow" panose="020B0606020202030204" pitchFamily="34" charset="0"/>
            </a:rPr>
            <a:t>,  por tal motivo, puede no coincidir con el número de expedientes tramitados.</a:t>
          </a:r>
        </a:p>
        <a:p>
          <a:r>
            <a:rPr lang="es-MX" sz="700">
              <a:latin typeface="Arial Narrow" panose="020B0606020202030204" pitchFamily="34" charset="0"/>
            </a:rPr>
            <a:t>Incluye expedientes de queja iniciados en la Oficina Central y Defensorías Regionales de la DDHPO para el ejercicio 2014.</a:t>
          </a:r>
        </a:p>
        <a:p>
          <a:r>
            <a:rPr lang="es-MX" sz="700">
              <a:latin typeface="Arial Narrow" panose="020B0606020202030204" pitchFamily="34" charset="0"/>
            </a:rPr>
            <a:t>Se excluye de éste estudio 1 051 expedientes iniciados por Acta Circunstanciada,</a:t>
          </a:r>
          <a:r>
            <a:rPr lang="es-MX" sz="700" baseline="0">
              <a:latin typeface="Arial Narrow" panose="020B0606020202030204" pitchFamily="34" charset="0"/>
            </a:rPr>
            <a:t> Certificación, Correo Electrónico, de Oficio, Atención a LLamada Telefónica, Notas Periodísticas y por presentadas por Escrito, en los cuales aún cuando una o más personas inician el expediente, la cobertura protectora del mismo involucra a un sector amplio de la población, entre ellos: niños en edad escolar, periodistas, comunidades indigenas, personas con discapacidad, personas de la tercera edad, comunidades en defensa del respeto a la diversidad sexual, etc.  </a:t>
          </a:r>
          <a:endParaRPr lang="es-MX" sz="700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14</xdr:col>
      <xdr:colOff>4552</xdr:colOff>
      <xdr:row>60</xdr:row>
      <xdr:rowOff>30081</xdr:rowOff>
    </xdr:from>
    <xdr:to>
      <xdr:col>14</xdr:col>
      <xdr:colOff>506953</xdr:colOff>
      <xdr:row>64</xdr:row>
      <xdr:rowOff>32004</xdr:rowOff>
    </xdr:to>
    <xdr:pic>
      <xdr:nvPicPr>
        <xdr:cNvPr id="10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43402" y="7230981"/>
          <a:ext cx="502401" cy="3733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684262</xdr:colOff>
      <xdr:row>60</xdr:row>
      <xdr:rowOff>37348</xdr:rowOff>
    </xdr:from>
    <xdr:to>
      <xdr:col>12</xdr:col>
      <xdr:colOff>352094</xdr:colOff>
      <xdr:row>64</xdr:row>
      <xdr:rowOff>34117</xdr:rowOff>
    </xdr:to>
    <xdr:pic>
      <xdr:nvPicPr>
        <xdr:cNvPr id="11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112" y="7238248"/>
          <a:ext cx="429832" cy="368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zoomScale="148" zoomScaleNormal="148" workbookViewId="0">
      <selection activeCell="C2" sqref="C2"/>
    </sheetView>
  </sheetViews>
  <sheetFormatPr baseColWidth="10" defaultColWidth="11.42578125" defaultRowHeight="12.75" x14ac:dyDescent="0.25"/>
  <cols>
    <col min="1" max="1" width="1.28515625" style="54" customWidth="1"/>
    <col min="2" max="2" width="1.7109375" style="54" customWidth="1"/>
    <col min="3" max="3" width="26.5703125" style="54" customWidth="1"/>
    <col min="4" max="4" width="0.7109375" style="54" customWidth="1"/>
    <col min="5" max="5" width="14.85546875" style="54" customWidth="1"/>
    <col min="6" max="6" width="0.7109375" style="54" customWidth="1"/>
    <col min="7" max="7" width="10.5703125" style="54" customWidth="1"/>
    <col min="8" max="8" width="0.7109375" style="54" customWidth="1"/>
    <col min="9" max="9" width="10.5703125" style="54" customWidth="1"/>
    <col min="10" max="10" width="0.7109375" style="54" customWidth="1"/>
    <col min="11" max="11" width="10.5703125" style="55" customWidth="1"/>
    <col min="12" max="12" width="0.7109375" style="55" customWidth="1"/>
    <col min="13" max="13" width="10.5703125" style="54" customWidth="1"/>
    <col min="14" max="14" width="0.7109375" style="54" customWidth="1"/>
    <col min="15" max="15" width="10.5703125" style="54" customWidth="1"/>
    <col min="16" max="16384" width="11.42578125" style="54"/>
  </cols>
  <sheetData>
    <row r="1" spans="1:16" s="9" customFormat="1" x14ac:dyDescent="0.2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71"/>
    </row>
    <row r="2" spans="1:16" s="12" customFormat="1" ht="13.5" x14ac:dyDescent="0.25">
      <c r="A2" s="139" t="s">
        <v>151</v>
      </c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  <c r="M2" s="140" t="s">
        <v>152</v>
      </c>
      <c r="N2" s="11"/>
      <c r="O2" s="72"/>
    </row>
    <row r="3" spans="1:16" s="15" customFormat="1" x14ac:dyDescent="0.25">
      <c r="A3" s="141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  <c r="N3" s="14"/>
      <c r="O3" s="73"/>
    </row>
    <row r="4" spans="1:16" s="79" customForma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7"/>
      <c r="L4" s="77"/>
      <c r="M4" s="77"/>
      <c r="N4" s="77"/>
      <c r="O4" s="78"/>
    </row>
    <row r="5" spans="1:16" s="18" customFormat="1" x14ac:dyDescent="0.25">
      <c r="A5" s="16" t="s">
        <v>54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s="27" customFormat="1" ht="8.25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5"/>
      <c r="N6" s="25"/>
      <c r="O6" s="25"/>
    </row>
    <row r="7" spans="1:16" s="32" customFormat="1" ht="11.25" customHeight="1" x14ac:dyDescent="0.15">
      <c r="A7" s="28" t="s">
        <v>39</v>
      </c>
      <c r="B7" s="163"/>
      <c r="C7" s="163"/>
      <c r="D7" s="163"/>
      <c r="G7" s="173" t="s">
        <v>162</v>
      </c>
      <c r="H7" s="173"/>
      <c r="I7" s="173"/>
      <c r="J7" s="173"/>
      <c r="K7" s="173"/>
      <c r="L7" s="173"/>
      <c r="M7" s="173"/>
      <c r="N7" s="173"/>
      <c r="O7" s="173"/>
      <c r="P7" s="31"/>
    </row>
    <row r="8" spans="1:16" s="27" customFormat="1" ht="11.25" customHeight="1" x14ac:dyDescent="0.15">
      <c r="A8" s="28"/>
      <c r="B8" s="33" t="s">
        <v>29</v>
      </c>
      <c r="C8" s="33"/>
      <c r="D8" s="33"/>
      <c r="E8" s="30" t="s">
        <v>27</v>
      </c>
      <c r="F8" s="30"/>
      <c r="G8" s="30" t="s">
        <v>40</v>
      </c>
      <c r="H8" s="154"/>
      <c r="I8" s="30" t="s">
        <v>41</v>
      </c>
      <c r="J8" s="154"/>
      <c r="K8" s="30" t="s">
        <v>42</v>
      </c>
      <c r="L8" s="154"/>
      <c r="M8" s="30" t="s">
        <v>43</v>
      </c>
      <c r="N8" s="30"/>
      <c r="O8" s="30" t="s">
        <v>145</v>
      </c>
      <c r="P8" s="34"/>
    </row>
    <row r="9" spans="1:16" s="27" customFormat="1" ht="6.75" customHeight="1" x14ac:dyDescent="0.15">
      <c r="A9" s="163"/>
      <c r="B9" s="30"/>
      <c r="C9" s="163" t="s">
        <v>15</v>
      </c>
      <c r="D9" s="163"/>
      <c r="E9" s="36"/>
      <c r="F9" s="30"/>
      <c r="G9" s="36"/>
      <c r="H9" s="154"/>
      <c r="I9" s="36"/>
      <c r="J9" s="154"/>
      <c r="K9" s="36"/>
      <c r="L9" s="154"/>
      <c r="M9" s="36"/>
      <c r="N9" s="30"/>
      <c r="O9" s="36"/>
      <c r="P9" s="34"/>
    </row>
    <row r="10" spans="1:16" s="27" customFormat="1" ht="5.25" customHeight="1" x14ac:dyDescent="0.15">
      <c r="A10" s="35"/>
      <c r="B10" s="36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4"/>
    </row>
    <row r="11" spans="1:16" s="39" customFormat="1" ht="9" x14ac:dyDescent="0.15">
      <c r="A11" s="37"/>
      <c r="B11" s="37"/>
      <c r="C11" s="37"/>
      <c r="D11" s="37"/>
      <c r="E11" s="37"/>
      <c r="F11" s="37"/>
      <c r="G11" s="37"/>
      <c r="H11" s="37"/>
      <c r="I11" s="5"/>
      <c r="J11" s="5"/>
      <c r="K11" s="2"/>
      <c r="L11" s="2"/>
      <c r="M11" s="5"/>
      <c r="N11" s="5"/>
      <c r="O11" s="37"/>
      <c r="P11" s="38"/>
    </row>
    <row r="12" spans="1:16" s="43" customFormat="1" ht="9" x14ac:dyDescent="0.15">
      <c r="A12" s="40" t="s">
        <v>34</v>
      </c>
      <c r="B12" s="41"/>
      <c r="C12" s="162"/>
      <c r="D12" s="162"/>
      <c r="E12" s="164"/>
      <c r="F12" s="164"/>
      <c r="G12" s="2"/>
      <c r="H12" s="2"/>
      <c r="I12" s="2"/>
      <c r="J12" s="2"/>
      <c r="K12" s="2"/>
      <c r="L12" s="2"/>
      <c r="M12" s="2"/>
      <c r="N12" s="2"/>
      <c r="O12" s="2"/>
      <c r="P12" s="42"/>
    </row>
    <row r="13" spans="1:16" s="43" customFormat="1" ht="9" x14ac:dyDescent="0.15">
      <c r="A13" s="19"/>
      <c r="B13" s="172" t="s">
        <v>35</v>
      </c>
      <c r="C13" s="172"/>
      <c r="D13" s="162"/>
      <c r="E13" s="164" t="s">
        <v>53</v>
      </c>
      <c r="F13" s="164"/>
      <c r="G13" s="142">
        <f>+G14+G15</f>
        <v>2378</v>
      </c>
      <c r="H13" s="2"/>
      <c r="I13" s="142">
        <f>+I14+I15</f>
        <v>2591</v>
      </c>
      <c r="J13" s="165"/>
      <c r="K13" s="142">
        <f>+K14+K15</f>
        <v>2333</v>
      </c>
      <c r="L13" s="165"/>
      <c r="M13" s="165">
        <f>+M14+M15</f>
        <v>0</v>
      </c>
      <c r="N13" s="165"/>
      <c r="O13" s="165">
        <f>+O14+O15</f>
        <v>0</v>
      </c>
      <c r="P13" s="42"/>
    </row>
    <row r="14" spans="1:16" s="39" customFormat="1" ht="9" x14ac:dyDescent="0.15">
      <c r="A14" s="20"/>
      <c r="B14" s="3" t="s">
        <v>14</v>
      </c>
      <c r="C14" s="4"/>
      <c r="D14" s="4"/>
      <c r="E14" s="1" t="s">
        <v>53</v>
      </c>
      <c r="F14" s="1"/>
      <c r="G14" s="143">
        <v>1362</v>
      </c>
      <c r="H14" s="5"/>
      <c r="I14" s="143">
        <v>1240</v>
      </c>
      <c r="J14" s="152"/>
      <c r="K14" s="152">
        <v>1347</v>
      </c>
      <c r="L14" s="152"/>
      <c r="M14" s="152"/>
      <c r="N14" s="152"/>
      <c r="O14" s="152"/>
      <c r="P14" s="38"/>
    </row>
    <row r="15" spans="1:16" s="43" customFormat="1" ht="9" x14ac:dyDescent="0.15">
      <c r="A15" s="40"/>
      <c r="B15" s="129" t="s">
        <v>30</v>
      </c>
      <c r="C15" s="130"/>
      <c r="D15" s="130"/>
      <c r="E15" s="164" t="s">
        <v>53</v>
      </c>
      <c r="F15" s="164"/>
      <c r="G15" s="142">
        <f>SUM(G16:G30)</f>
        <v>1016</v>
      </c>
      <c r="H15" s="2"/>
      <c r="I15" s="142">
        <f>SUM(I16:I30)</f>
        <v>1351</v>
      </c>
      <c r="J15" s="165"/>
      <c r="K15" s="142">
        <f>SUM(K16:K30)</f>
        <v>986</v>
      </c>
      <c r="L15" s="165"/>
      <c r="M15" s="165">
        <f>SUM(M16:M30)</f>
        <v>0</v>
      </c>
      <c r="N15" s="165"/>
      <c r="O15" s="165">
        <f>SUM(O16:O30)</f>
        <v>0</v>
      </c>
      <c r="P15" s="42"/>
    </row>
    <row r="16" spans="1:16" s="39" customFormat="1" ht="9" x14ac:dyDescent="0.15">
      <c r="A16" s="21"/>
      <c r="B16" s="6"/>
      <c r="C16" s="6" t="s">
        <v>2</v>
      </c>
      <c r="D16" s="6"/>
      <c r="E16" s="1" t="s">
        <v>53</v>
      </c>
      <c r="F16" s="1"/>
      <c r="G16" s="143">
        <v>117</v>
      </c>
      <c r="H16" s="5"/>
      <c r="I16" s="143">
        <v>71</v>
      </c>
      <c r="J16" s="5"/>
      <c r="K16" s="5">
        <v>45</v>
      </c>
      <c r="L16" s="5"/>
      <c r="M16" s="5"/>
      <c r="N16" s="5"/>
      <c r="O16" s="5"/>
      <c r="P16" s="38"/>
    </row>
    <row r="17" spans="1:16" s="39" customFormat="1" ht="9" x14ac:dyDescent="0.15">
      <c r="A17" s="21"/>
      <c r="B17" s="6"/>
      <c r="C17" s="6" t="s">
        <v>3</v>
      </c>
      <c r="D17" s="6"/>
      <c r="E17" s="1" t="s">
        <v>53</v>
      </c>
      <c r="F17" s="1"/>
      <c r="G17" s="143">
        <v>74</v>
      </c>
      <c r="H17" s="5"/>
      <c r="I17" s="143">
        <v>36</v>
      </c>
      <c r="J17" s="5"/>
      <c r="K17" s="5">
        <v>28</v>
      </c>
      <c r="L17" s="5"/>
      <c r="M17" s="5"/>
      <c r="N17" s="5"/>
      <c r="O17" s="5"/>
      <c r="P17" s="38"/>
    </row>
    <row r="18" spans="1:16" s="39" customFormat="1" ht="9" x14ac:dyDescent="0.15">
      <c r="A18" s="21"/>
      <c r="B18" s="6"/>
      <c r="C18" s="6" t="s">
        <v>4</v>
      </c>
      <c r="D18" s="6"/>
      <c r="E18" s="1" t="s">
        <v>53</v>
      </c>
      <c r="F18" s="1"/>
      <c r="G18" s="143">
        <v>18</v>
      </c>
      <c r="H18" s="5"/>
      <c r="I18" s="143">
        <v>21</v>
      </c>
      <c r="J18" s="5"/>
      <c r="K18" s="5">
        <v>5</v>
      </c>
      <c r="L18" s="5"/>
      <c r="M18" s="5"/>
      <c r="N18" s="5"/>
      <c r="O18" s="5"/>
      <c r="P18" s="38"/>
    </row>
    <row r="19" spans="1:16" s="39" customFormat="1" ht="9" x14ac:dyDescent="0.15">
      <c r="A19" s="21"/>
      <c r="B19" s="6"/>
      <c r="C19" s="6" t="s">
        <v>5</v>
      </c>
      <c r="D19" s="6"/>
      <c r="E19" s="1" t="s">
        <v>53</v>
      </c>
      <c r="F19" s="1"/>
      <c r="G19" s="143">
        <v>50</v>
      </c>
      <c r="H19" s="5"/>
      <c r="I19" s="143">
        <v>65</v>
      </c>
      <c r="J19" s="5"/>
      <c r="K19" s="5">
        <v>53</v>
      </c>
      <c r="L19" s="5"/>
      <c r="M19" s="5"/>
      <c r="N19" s="5"/>
      <c r="O19" s="5"/>
      <c r="P19" s="38"/>
    </row>
    <row r="20" spans="1:16" s="39" customFormat="1" ht="9" x14ac:dyDescent="0.15">
      <c r="A20" s="21"/>
      <c r="B20" s="6"/>
      <c r="C20" s="6" t="s">
        <v>6</v>
      </c>
      <c r="D20" s="6"/>
      <c r="E20" s="1" t="s">
        <v>53</v>
      </c>
      <c r="F20" s="1"/>
      <c r="G20" s="143">
        <v>0</v>
      </c>
      <c r="H20" s="5"/>
      <c r="I20" s="143">
        <v>2</v>
      </c>
      <c r="J20" s="5"/>
      <c r="K20" s="5">
        <v>7</v>
      </c>
      <c r="L20" s="5"/>
      <c r="M20" s="5"/>
      <c r="N20" s="5"/>
      <c r="O20" s="5"/>
      <c r="P20" s="38"/>
    </row>
    <row r="21" spans="1:16" s="39" customFormat="1" ht="9" x14ac:dyDescent="0.15">
      <c r="A21" s="21"/>
      <c r="B21" s="6"/>
      <c r="C21" s="6" t="s">
        <v>7</v>
      </c>
      <c r="D21" s="6"/>
      <c r="E21" s="1" t="s">
        <v>53</v>
      </c>
      <c r="F21" s="1"/>
      <c r="G21" s="143">
        <v>54</v>
      </c>
      <c r="H21" s="5"/>
      <c r="I21" s="143">
        <v>153</v>
      </c>
      <c r="J21" s="5"/>
      <c r="K21" s="5">
        <v>110</v>
      </c>
      <c r="L21" s="5"/>
      <c r="M21" s="5"/>
      <c r="N21" s="5"/>
      <c r="O21" s="5"/>
      <c r="P21" s="38"/>
    </row>
    <row r="22" spans="1:16" s="39" customFormat="1" ht="9" x14ac:dyDescent="0.15">
      <c r="A22" s="21"/>
      <c r="B22" s="6"/>
      <c r="C22" s="6" t="s">
        <v>8</v>
      </c>
      <c r="D22" s="6"/>
      <c r="E22" s="1" t="s">
        <v>53</v>
      </c>
      <c r="F22" s="1"/>
      <c r="G22" s="143">
        <v>112</v>
      </c>
      <c r="H22" s="5"/>
      <c r="I22" s="143">
        <v>117</v>
      </c>
      <c r="J22" s="5"/>
      <c r="K22" s="5">
        <v>115</v>
      </c>
      <c r="L22" s="5"/>
      <c r="M22" s="5"/>
      <c r="N22" s="5"/>
      <c r="O22" s="5"/>
      <c r="P22" s="38"/>
    </row>
    <row r="23" spans="1:16" s="39" customFormat="1" ht="9" x14ac:dyDescent="0.15">
      <c r="A23" s="21"/>
      <c r="B23" s="6"/>
      <c r="C23" s="6" t="s">
        <v>9</v>
      </c>
      <c r="D23" s="6"/>
      <c r="E23" s="1" t="s">
        <v>53</v>
      </c>
      <c r="F23" s="1"/>
      <c r="G23" s="143">
        <v>112</v>
      </c>
      <c r="H23" s="5"/>
      <c r="I23" s="143">
        <v>226</v>
      </c>
      <c r="J23" s="5"/>
      <c r="K23" s="5">
        <v>144</v>
      </c>
      <c r="L23" s="5"/>
      <c r="M23" s="5"/>
      <c r="N23" s="5"/>
      <c r="O23" s="5"/>
      <c r="P23" s="38"/>
    </row>
    <row r="24" spans="1:16" s="39" customFormat="1" ht="9" x14ac:dyDescent="0.15">
      <c r="A24" s="21"/>
      <c r="B24" s="6"/>
      <c r="C24" s="6" t="s">
        <v>26</v>
      </c>
      <c r="D24" s="6"/>
      <c r="E24" s="1" t="s">
        <v>53</v>
      </c>
      <c r="F24" s="1"/>
      <c r="G24" s="143">
        <v>88</v>
      </c>
      <c r="H24" s="5"/>
      <c r="I24" s="143">
        <v>229</v>
      </c>
      <c r="J24" s="5"/>
      <c r="K24" s="5">
        <v>123</v>
      </c>
      <c r="L24" s="5"/>
      <c r="M24" s="5"/>
      <c r="N24" s="5"/>
      <c r="O24" s="5"/>
      <c r="P24" s="38"/>
    </row>
    <row r="25" spans="1:16" s="39" customFormat="1" ht="9" x14ac:dyDescent="0.15">
      <c r="A25" s="21"/>
      <c r="B25" s="6"/>
      <c r="C25" s="6" t="s">
        <v>10</v>
      </c>
      <c r="D25" s="6"/>
      <c r="E25" s="1" t="s">
        <v>53</v>
      </c>
      <c r="F25" s="1"/>
      <c r="G25" s="143">
        <v>52</v>
      </c>
      <c r="H25" s="5"/>
      <c r="I25" s="143">
        <v>29</v>
      </c>
      <c r="J25" s="5"/>
      <c r="K25" s="5">
        <v>0</v>
      </c>
      <c r="L25" s="5"/>
      <c r="M25" s="5"/>
      <c r="N25" s="5"/>
      <c r="O25" s="5"/>
      <c r="P25" s="38"/>
    </row>
    <row r="26" spans="1:16" s="39" customFormat="1" ht="10.5" customHeight="1" x14ac:dyDescent="0.15">
      <c r="A26" s="21"/>
      <c r="B26" s="6"/>
      <c r="C26" s="6" t="s">
        <v>11</v>
      </c>
      <c r="D26" s="6"/>
      <c r="E26" s="1" t="s">
        <v>53</v>
      </c>
      <c r="F26" s="1"/>
      <c r="G26" s="143">
        <v>49</v>
      </c>
      <c r="H26" s="5"/>
      <c r="I26" s="143">
        <v>102</v>
      </c>
      <c r="J26" s="5"/>
      <c r="K26" s="5">
        <v>44</v>
      </c>
      <c r="L26" s="5"/>
      <c r="M26" s="5"/>
      <c r="N26" s="5"/>
      <c r="O26" s="5"/>
      <c r="P26" s="38"/>
    </row>
    <row r="27" spans="1:16" s="39" customFormat="1" ht="9" customHeight="1" x14ac:dyDescent="0.15">
      <c r="A27" s="21"/>
      <c r="B27" s="6"/>
      <c r="C27" s="6" t="s">
        <v>12</v>
      </c>
      <c r="D27" s="6"/>
      <c r="E27" s="1" t="s">
        <v>53</v>
      </c>
      <c r="F27" s="1"/>
      <c r="G27" s="143">
        <v>73</v>
      </c>
      <c r="H27" s="5"/>
      <c r="I27" s="143">
        <v>90</v>
      </c>
      <c r="J27" s="5"/>
      <c r="K27" s="5">
        <v>69</v>
      </c>
      <c r="L27" s="5"/>
      <c r="M27" s="5"/>
      <c r="N27" s="5"/>
      <c r="O27" s="5"/>
      <c r="P27" s="38"/>
    </row>
    <row r="28" spans="1:16" s="39" customFormat="1" ht="9" x14ac:dyDescent="0.15">
      <c r="A28" s="21"/>
      <c r="B28" s="6"/>
      <c r="C28" s="6" t="s">
        <v>13</v>
      </c>
      <c r="D28" s="6"/>
      <c r="E28" s="1" t="s">
        <v>53</v>
      </c>
      <c r="F28" s="1"/>
      <c r="G28" s="143">
        <v>126</v>
      </c>
      <c r="H28" s="5"/>
      <c r="I28" s="143">
        <v>103</v>
      </c>
      <c r="J28" s="5"/>
      <c r="K28" s="5">
        <v>140</v>
      </c>
      <c r="L28" s="5"/>
      <c r="M28" s="5"/>
      <c r="N28" s="5"/>
      <c r="O28" s="5"/>
      <c r="P28" s="38"/>
    </row>
    <row r="29" spans="1:16" s="39" customFormat="1" ht="9" x14ac:dyDescent="0.15">
      <c r="A29" s="21"/>
      <c r="B29" s="6"/>
      <c r="C29" s="6" t="s">
        <v>147</v>
      </c>
      <c r="D29" s="6"/>
      <c r="E29" s="1" t="s">
        <v>53</v>
      </c>
      <c r="F29" s="1"/>
      <c r="G29" s="143">
        <v>21</v>
      </c>
      <c r="H29" s="5"/>
      <c r="I29" s="143">
        <v>33</v>
      </c>
      <c r="J29" s="5"/>
      <c r="K29" s="5">
        <v>25</v>
      </c>
      <c r="L29" s="5"/>
      <c r="M29" s="5"/>
      <c r="N29" s="5"/>
      <c r="O29" s="5"/>
      <c r="P29" s="38"/>
    </row>
    <row r="30" spans="1:16" s="39" customFormat="1" ht="9" x14ac:dyDescent="0.15">
      <c r="A30" s="21"/>
      <c r="B30" s="6"/>
      <c r="C30" s="6" t="s">
        <v>149</v>
      </c>
      <c r="D30" s="6"/>
      <c r="E30" s="1" t="s">
        <v>53</v>
      </c>
      <c r="F30" s="1"/>
      <c r="G30" s="143">
        <v>70</v>
      </c>
      <c r="H30" s="5"/>
      <c r="I30" s="143">
        <v>74</v>
      </c>
      <c r="J30" s="5"/>
      <c r="K30" s="5">
        <v>78</v>
      </c>
      <c r="L30" s="5"/>
      <c r="M30" s="5"/>
      <c r="N30" s="5"/>
      <c r="O30" s="5"/>
      <c r="P30" s="38"/>
    </row>
    <row r="31" spans="1:16" s="39" customFormat="1" ht="9" x14ac:dyDescent="0.15">
      <c r="A31" s="21"/>
      <c r="B31" s="6"/>
      <c r="C31" s="6"/>
      <c r="D31" s="6"/>
      <c r="E31" s="1"/>
      <c r="F31" s="1"/>
      <c r="G31" s="5"/>
      <c r="H31" s="5"/>
      <c r="I31" s="5"/>
      <c r="J31" s="5"/>
      <c r="K31" s="5"/>
      <c r="L31" s="5"/>
      <c r="M31" s="5"/>
      <c r="N31" s="5"/>
      <c r="O31" s="5"/>
      <c r="P31" s="38"/>
    </row>
    <row r="32" spans="1:16" s="39" customFormat="1" ht="9" x14ac:dyDescent="0.15">
      <c r="A32" s="21"/>
      <c r="B32" s="6"/>
      <c r="C32" s="6"/>
      <c r="D32" s="6"/>
      <c r="E32" s="1"/>
      <c r="F32" s="1"/>
      <c r="G32" s="2"/>
      <c r="H32" s="2"/>
      <c r="I32" s="2"/>
      <c r="J32" s="2"/>
      <c r="K32" s="2"/>
      <c r="L32" s="2"/>
      <c r="M32" s="2"/>
      <c r="N32" s="5"/>
      <c r="O32" s="2"/>
      <c r="P32" s="38"/>
    </row>
    <row r="33" spans="1:16" s="39" customFormat="1" ht="9" x14ac:dyDescent="0.15">
      <c r="A33" s="21"/>
      <c r="B33" s="6"/>
      <c r="C33" s="6"/>
      <c r="D33" s="6"/>
      <c r="E33" s="1"/>
      <c r="F33" s="1"/>
      <c r="G33" s="2"/>
      <c r="H33" s="2"/>
      <c r="I33" s="2"/>
      <c r="J33" s="2"/>
      <c r="K33" s="2"/>
      <c r="L33" s="2"/>
      <c r="M33" s="2"/>
      <c r="N33" s="5"/>
      <c r="O33" s="2"/>
      <c r="P33" s="38"/>
    </row>
    <row r="34" spans="1:16" s="39" customFormat="1" ht="9" x14ac:dyDescent="0.15">
      <c r="A34" s="21"/>
      <c r="B34" s="6"/>
      <c r="C34" s="6"/>
      <c r="D34" s="6"/>
      <c r="E34" s="1"/>
      <c r="F34" s="1"/>
      <c r="G34" s="2"/>
      <c r="H34" s="2"/>
      <c r="I34" s="2"/>
      <c r="J34" s="2"/>
      <c r="K34" s="2"/>
      <c r="L34" s="2"/>
      <c r="M34" s="2"/>
      <c r="N34" s="5"/>
      <c r="O34" s="2"/>
      <c r="P34" s="38"/>
    </row>
    <row r="35" spans="1:16" s="39" customFormat="1" ht="9" x14ac:dyDescent="0.15">
      <c r="A35" s="21"/>
      <c r="B35" s="6"/>
      <c r="C35" s="6"/>
      <c r="D35" s="6"/>
      <c r="E35" s="1"/>
      <c r="F35" s="1"/>
      <c r="G35" s="2"/>
      <c r="H35" s="2"/>
      <c r="I35" s="2"/>
      <c r="J35" s="2"/>
      <c r="K35" s="2"/>
      <c r="L35" s="2"/>
      <c r="M35" s="2"/>
      <c r="N35" s="5"/>
      <c r="O35" s="2"/>
      <c r="P35" s="38"/>
    </row>
    <row r="36" spans="1:16" s="39" customFormat="1" ht="9" x14ac:dyDescent="0.15">
      <c r="A36" s="21"/>
      <c r="B36" s="6"/>
      <c r="C36" s="6"/>
      <c r="D36" s="6"/>
      <c r="E36" s="1"/>
      <c r="F36" s="1"/>
      <c r="G36" s="2"/>
      <c r="H36" s="2"/>
      <c r="I36" s="2"/>
      <c r="J36" s="2"/>
      <c r="K36" s="2"/>
      <c r="L36" s="2"/>
      <c r="M36" s="2"/>
      <c r="N36" s="5"/>
      <c r="O36" s="2"/>
      <c r="P36" s="38"/>
    </row>
    <row r="37" spans="1:16" s="39" customFormat="1" ht="9" x14ac:dyDescent="0.15">
      <c r="A37" s="21"/>
      <c r="B37" s="6"/>
      <c r="C37" s="6"/>
      <c r="D37" s="6"/>
      <c r="E37" s="1"/>
      <c r="F37" s="1"/>
      <c r="G37" s="2"/>
      <c r="H37" s="2"/>
      <c r="I37" s="2"/>
      <c r="J37" s="2"/>
      <c r="K37" s="2"/>
      <c r="L37" s="2"/>
      <c r="M37" s="2"/>
      <c r="N37" s="5"/>
      <c r="O37" s="2"/>
      <c r="P37" s="38"/>
    </row>
    <row r="38" spans="1:16" s="39" customFormat="1" ht="9" x14ac:dyDescent="0.15">
      <c r="A38" s="21"/>
      <c r="B38" s="6"/>
      <c r="C38" s="6"/>
      <c r="D38" s="6"/>
      <c r="E38" s="1"/>
      <c r="F38" s="1"/>
      <c r="G38" s="2"/>
      <c r="H38" s="2"/>
      <c r="I38" s="2"/>
      <c r="J38" s="2"/>
      <c r="K38" s="2"/>
      <c r="L38" s="2"/>
      <c r="M38" s="2"/>
      <c r="N38" s="5"/>
      <c r="O38" s="2"/>
      <c r="P38" s="38"/>
    </row>
    <row r="39" spans="1:16" s="39" customFormat="1" ht="9" x14ac:dyDescent="0.15">
      <c r="A39" s="21"/>
      <c r="B39" s="6"/>
      <c r="C39" s="6"/>
      <c r="D39" s="6"/>
      <c r="E39" s="1"/>
      <c r="F39" s="1"/>
      <c r="G39" s="2"/>
      <c r="H39" s="2"/>
      <c r="I39" s="2"/>
      <c r="J39" s="2"/>
      <c r="K39" s="2"/>
      <c r="L39" s="2"/>
      <c r="M39" s="2"/>
      <c r="N39" s="5"/>
      <c r="O39" s="2"/>
      <c r="P39" s="38"/>
    </row>
    <row r="40" spans="1:16" s="39" customFormat="1" ht="9" x14ac:dyDescent="0.15">
      <c r="A40" s="21"/>
      <c r="B40" s="6"/>
      <c r="C40" s="6"/>
      <c r="D40" s="6"/>
      <c r="E40" s="1"/>
      <c r="F40" s="1"/>
      <c r="G40" s="2"/>
      <c r="H40" s="2"/>
      <c r="I40" s="2"/>
      <c r="J40" s="2"/>
      <c r="K40" s="2"/>
      <c r="L40" s="2"/>
      <c r="M40" s="2"/>
      <c r="N40" s="5"/>
      <c r="O40" s="2"/>
      <c r="P40" s="38"/>
    </row>
    <row r="41" spans="1:16" s="39" customFormat="1" ht="9" x14ac:dyDescent="0.15">
      <c r="A41" s="21"/>
      <c r="B41" s="6"/>
      <c r="C41" s="6"/>
      <c r="D41" s="6"/>
      <c r="E41" s="1"/>
      <c r="F41" s="1"/>
      <c r="G41" s="2"/>
      <c r="H41" s="2"/>
      <c r="I41" s="2"/>
      <c r="J41" s="2"/>
      <c r="K41" s="2"/>
      <c r="L41" s="2"/>
      <c r="M41" s="2"/>
      <c r="N41" s="5"/>
      <c r="O41" s="2"/>
      <c r="P41" s="38"/>
    </row>
    <row r="42" spans="1:16" s="39" customFormat="1" ht="9" x14ac:dyDescent="0.15">
      <c r="A42" s="21"/>
      <c r="B42" s="6"/>
      <c r="C42" s="6"/>
      <c r="D42" s="6"/>
      <c r="E42" s="1"/>
      <c r="F42" s="1"/>
      <c r="G42" s="2"/>
      <c r="H42" s="2"/>
      <c r="I42" s="2"/>
      <c r="J42" s="2"/>
      <c r="K42" s="2"/>
      <c r="L42" s="2"/>
      <c r="M42" s="2"/>
      <c r="N42" s="5"/>
      <c r="O42" s="2"/>
      <c r="P42" s="38"/>
    </row>
    <row r="43" spans="1:16" s="39" customFormat="1" ht="9" x14ac:dyDescent="0.15">
      <c r="A43" s="21"/>
      <c r="B43" s="6"/>
      <c r="C43" s="6"/>
      <c r="D43" s="6"/>
      <c r="E43" s="1"/>
      <c r="F43" s="1"/>
      <c r="G43" s="2"/>
      <c r="H43" s="2"/>
      <c r="I43" s="2"/>
      <c r="J43" s="2"/>
      <c r="K43" s="2"/>
      <c r="L43" s="2"/>
      <c r="M43" s="2"/>
      <c r="N43" s="5"/>
      <c r="O43" s="2"/>
      <c r="P43" s="38"/>
    </row>
    <row r="44" spans="1:16" s="39" customFormat="1" ht="9" x14ac:dyDescent="0.15">
      <c r="A44" s="21"/>
      <c r="B44" s="6"/>
      <c r="C44" s="6"/>
      <c r="D44" s="6"/>
      <c r="E44" s="1"/>
      <c r="F44" s="1"/>
      <c r="G44" s="2"/>
      <c r="H44" s="2"/>
      <c r="I44" s="2"/>
      <c r="J44" s="2"/>
      <c r="K44" s="2"/>
      <c r="L44" s="2"/>
      <c r="M44" s="2"/>
      <c r="N44" s="5"/>
      <c r="O44" s="2"/>
      <c r="P44" s="38"/>
    </row>
    <row r="45" spans="1:16" s="39" customFormat="1" ht="9" x14ac:dyDescent="0.15">
      <c r="A45" s="21"/>
      <c r="B45" s="6"/>
      <c r="C45" s="6"/>
      <c r="D45" s="6"/>
      <c r="E45" s="1"/>
      <c r="F45" s="1"/>
      <c r="G45" s="2"/>
      <c r="H45" s="2"/>
      <c r="I45" s="2"/>
      <c r="J45" s="2"/>
      <c r="K45" s="2"/>
      <c r="L45" s="2"/>
      <c r="M45" s="2"/>
      <c r="N45" s="5"/>
      <c r="O45" s="2"/>
      <c r="P45" s="38"/>
    </row>
    <row r="46" spans="1:16" s="39" customFormat="1" ht="9" x14ac:dyDescent="0.15">
      <c r="A46" s="21"/>
      <c r="B46" s="6"/>
      <c r="C46" s="6"/>
      <c r="D46" s="6"/>
      <c r="E46" s="1"/>
      <c r="F46" s="1"/>
      <c r="G46" s="2"/>
      <c r="H46" s="2"/>
      <c r="I46" s="2"/>
      <c r="J46" s="2"/>
      <c r="K46" s="2"/>
      <c r="L46" s="2"/>
      <c r="M46" s="2"/>
      <c r="N46" s="5"/>
      <c r="O46" s="2"/>
      <c r="P46" s="38"/>
    </row>
    <row r="47" spans="1:16" s="39" customFormat="1" ht="9" x14ac:dyDescent="0.15">
      <c r="A47" s="21"/>
      <c r="B47" s="6"/>
      <c r="C47" s="6"/>
      <c r="D47" s="6"/>
      <c r="E47" s="1"/>
      <c r="F47" s="1"/>
      <c r="G47" s="2"/>
      <c r="H47" s="2"/>
      <c r="I47" s="2"/>
      <c r="J47" s="2"/>
      <c r="K47" s="2"/>
      <c r="L47" s="2"/>
      <c r="M47" s="2"/>
      <c r="N47" s="5"/>
      <c r="O47" s="2"/>
      <c r="P47" s="38"/>
    </row>
    <row r="48" spans="1:16" s="39" customFormat="1" ht="9" x14ac:dyDescent="0.15">
      <c r="A48" s="21"/>
      <c r="B48" s="6"/>
      <c r="C48" s="6"/>
      <c r="D48" s="6"/>
      <c r="E48" s="1"/>
      <c r="F48" s="1"/>
      <c r="G48" s="2"/>
      <c r="H48" s="2"/>
      <c r="I48" s="2"/>
      <c r="J48" s="2"/>
      <c r="K48" s="2"/>
      <c r="L48" s="2"/>
      <c r="M48" s="2"/>
      <c r="N48" s="5"/>
      <c r="O48" s="2"/>
      <c r="P48" s="38"/>
    </row>
    <row r="49" spans="1:16" s="39" customFormat="1" ht="9" x14ac:dyDescent="0.15">
      <c r="A49" s="21"/>
      <c r="B49" s="6"/>
      <c r="C49" s="6"/>
      <c r="D49" s="6"/>
      <c r="E49" s="1"/>
      <c r="F49" s="1"/>
      <c r="G49" s="2"/>
      <c r="H49" s="2"/>
      <c r="I49" s="2"/>
      <c r="J49" s="2"/>
      <c r="K49" s="2"/>
      <c r="L49" s="2"/>
      <c r="M49" s="2"/>
      <c r="N49" s="5"/>
      <c r="O49" s="2"/>
      <c r="P49" s="38"/>
    </row>
    <row r="50" spans="1:16" s="39" customFormat="1" ht="9" x14ac:dyDescent="0.15">
      <c r="A50" s="21"/>
      <c r="B50" s="6"/>
      <c r="C50" s="6"/>
      <c r="D50" s="6"/>
      <c r="E50" s="1"/>
      <c r="F50" s="1"/>
      <c r="G50" s="2"/>
      <c r="H50" s="2"/>
      <c r="I50" s="2"/>
      <c r="J50" s="2"/>
      <c r="K50" s="2"/>
      <c r="L50" s="2"/>
      <c r="M50" s="2"/>
      <c r="N50" s="5"/>
      <c r="O50" s="2"/>
      <c r="P50" s="38"/>
    </row>
    <row r="51" spans="1:16" s="39" customFormat="1" ht="9" x14ac:dyDescent="0.15">
      <c r="A51" s="21"/>
      <c r="B51" s="6"/>
      <c r="C51" s="6"/>
      <c r="D51" s="6"/>
      <c r="E51" s="1"/>
      <c r="F51" s="1"/>
      <c r="G51" s="2"/>
      <c r="H51" s="2"/>
      <c r="I51" s="2"/>
      <c r="J51" s="2"/>
      <c r="K51" s="2"/>
      <c r="L51" s="2"/>
      <c r="M51" s="2"/>
      <c r="N51" s="5"/>
      <c r="O51" s="2"/>
      <c r="P51" s="38"/>
    </row>
    <row r="52" spans="1:16" s="39" customFormat="1" ht="9" x14ac:dyDescent="0.15">
      <c r="A52" s="21"/>
      <c r="B52" s="6"/>
      <c r="C52" s="6"/>
      <c r="D52" s="6"/>
      <c r="E52" s="1"/>
      <c r="F52" s="1"/>
      <c r="G52" s="2"/>
      <c r="H52" s="2"/>
      <c r="I52" s="2"/>
      <c r="J52" s="2"/>
      <c r="K52" s="2"/>
      <c r="L52" s="2"/>
      <c r="M52" s="2"/>
      <c r="N52" s="5"/>
      <c r="O52" s="2"/>
      <c r="P52" s="38"/>
    </row>
    <row r="53" spans="1:16" s="39" customFormat="1" ht="9" x14ac:dyDescent="0.15">
      <c r="A53" s="21"/>
      <c r="B53" s="6"/>
      <c r="C53" s="6"/>
      <c r="D53" s="6"/>
      <c r="E53" s="1"/>
      <c r="F53" s="1"/>
      <c r="G53" s="2"/>
      <c r="H53" s="2"/>
      <c r="I53" s="2"/>
      <c r="J53" s="2"/>
      <c r="K53" s="2"/>
      <c r="L53" s="2"/>
      <c r="M53" s="2"/>
      <c r="N53" s="5"/>
      <c r="O53" s="2"/>
      <c r="P53" s="38"/>
    </row>
    <row r="54" spans="1:16" s="39" customFormat="1" ht="9" x14ac:dyDescent="0.15">
      <c r="A54" s="21"/>
      <c r="B54" s="6"/>
      <c r="C54" s="6"/>
      <c r="D54" s="6"/>
      <c r="E54" s="1"/>
      <c r="F54" s="1"/>
      <c r="G54" s="2"/>
      <c r="H54" s="2"/>
      <c r="I54" s="2"/>
      <c r="J54" s="2"/>
      <c r="K54" s="2"/>
      <c r="L54" s="2"/>
      <c r="M54" s="2"/>
      <c r="N54" s="5"/>
      <c r="O54" s="2"/>
      <c r="P54" s="38"/>
    </row>
    <row r="55" spans="1:16" s="39" customFormat="1" ht="9" x14ac:dyDescent="0.15">
      <c r="A55" s="21"/>
      <c r="B55" s="6"/>
      <c r="C55" s="6"/>
      <c r="D55" s="6"/>
      <c r="E55" s="1"/>
      <c r="F55" s="1"/>
      <c r="G55" s="2"/>
      <c r="H55" s="2"/>
      <c r="I55" s="2"/>
      <c r="J55" s="2"/>
      <c r="K55" s="2"/>
      <c r="L55" s="2"/>
      <c r="M55" s="2"/>
      <c r="N55" s="5"/>
      <c r="O55" s="2"/>
      <c r="P55" s="38"/>
    </row>
    <row r="56" spans="1:16" s="39" customFormat="1" ht="9" x14ac:dyDescent="0.15">
      <c r="A56" s="21"/>
      <c r="B56" s="6"/>
      <c r="C56" s="6"/>
      <c r="D56" s="6"/>
      <c r="E56" s="1"/>
      <c r="F56" s="1"/>
      <c r="G56" s="2"/>
      <c r="H56" s="2"/>
      <c r="I56" s="2"/>
      <c r="J56" s="2"/>
      <c r="K56" s="2"/>
      <c r="L56" s="2"/>
      <c r="M56" s="2"/>
      <c r="N56" s="5"/>
      <c r="O56" s="2"/>
      <c r="P56" s="38"/>
    </row>
    <row r="57" spans="1:16" s="39" customFormat="1" ht="9" x14ac:dyDescent="0.15">
      <c r="A57" s="21"/>
      <c r="B57" s="6"/>
      <c r="C57" s="6"/>
      <c r="D57" s="6"/>
      <c r="E57" s="1"/>
      <c r="F57" s="1"/>
      <c r="G57" s="2"/>
      <c r="H57" s="2"/>
      <c r="I57" s="2"/>
      <c r="J57" s="2"/>
      <c r="K57" s="2"/>
      <c r="L57" s="2"/>
      <c r="M57" s="2"/>
      <c r="N57" s="5"/>
      <c r="O57" s="2"/>
      <c r="P57" s="38"/>
    </row>
    <row r="58" spans="1:16" s="39" customFormat="1" ht="9" x14ac:dyDescent="0.15">
      <c r="A58" s="21"/>
      <c r="B58" s="6"/>
      <c r="C58" s="6"/>
      <c r="D58" s="6"/>
      <c r="E58" s="1"/>
      <c r="F58" s="1"/>
      <c r="G58" s="2"/>
      <c r="H58" s="2"/>
      <c r="I58" s="2"/>
      <c r="J58" s="2"/>
      <c r="K58" s="2"/>
      <c r="L58" s="2"/>
      <c r="M58" s="2"/>
      <c r="N58" s="5"/>
      <c r="O58" s="2"/>
      <c r="P58" s="38"/>
    </row>
    <row r="59" spans="1:16" s="39" customFormat="1" ht="9" x14ac:dyDescent="0.15">
      <c r="A59" s="21"/>
      <c r="B59" s="6"/>
      <c r="C59" s="6"/>
      <c r="D59" s="6"/>
      <c r="E59" s="1"/>
      <c r="F59" s="1"/>
      <c r="G59" s="2"/>
      <c r="H59" s="2"/>
      <c r="I59" s="2"/>
      <c r="J59" s="2"/>
      <c r="K59" s="2"/>
      <c r="L59" s="2"/>
      <c r="M59" s="2"/>
      <c r="N59" s="5"/>
      <c r="O59" s="2"/>
      <c r="P59" s="38"/>
    </row>
    <row r="60" spans="1:16" s="39" customFormat="1" ht="9" x14ac:dyDescent="0.15">
      <c r="A60" s="21"/>
      <c r="B60" s="6"/>
      <c r="C60" s="6"/>
      <c r="D60" s="6"/>
      <c r="E60" s="1"/>
      <c r="F60" s="1"/>
      <c r="G60" s="2"/>
      <c r="H60" s="2"/>
      <c r="I60" s="2"/>
      <c r="J60" s="2"/>
      <c r="K60" s="2"/>
      <c r="L60" s="2"/>
      <c r="M60" s="2"/>
      <c r="N60" s="5"/>
      <c r="O60" s="2"/>
      <c r="P60" s="38"/>
    </row>
    <row r="61" spans="1:16" s="39" customFormat="1" ht="9" x14ac:dyDescent="0.15">
      <c r="A61" s="21"/>
      <c r="B61" s="6"/>
      <c r="C61" s="6"/>
      <c r="D61" s="6"/>
      <c r="E61" s="1"/>
      <c r="F61" s="1"/>
      <c r="G61" s="2"/>
      <c r="H61" s="2"/>
      <c r="I61" s="2"/>
      <c r="J61" s="2"/>
      <c r="K61" s="2"/>
      <c r="L61" s="2"/>
      <c r="M61" s="2"/>
      <c r="N61" s="5"/>
      <c r="O61" s="2"/>
      <c r="P61" s="38"/>
    </row>
    <row r="62" spans="1:16" s="39" customFormat="1" ht="9" x14ac:dyDescent="0.15">
      <c r="A62" s="21"/>
      <c r="B62" s="6"/>
      <c r="C62" s="6"/>
      <c r="D62" s="6"/>
      <c r="E62" s="1"/>
      <c r="F62" s="1"/>
      <c r="G62" s="2"/>
      <c r="H62" s="2"/>
      <c r="I62" s="2"/>
      <c r="J62" s="2"/>
      <c r="K62" s="2"/>
      <c r="L62" s="2"/>
      <c r="M62" s="2"/>
      <c r="N62" s="5"/>
      <c r="O62" s="2"/>
      <c r="P62" s="38"/>
    </row>
    <row r="63" spans="1:16" s="39" customFormat="1" ht="9" x14ac:dyDescent="0.15">
      <c r="A63" s="21"/>
      <c r="B63" s="6"/>
      <c r="C63" s="6"/>
      <c r="D63" s="6"/>
      <c r="E63" s="1"/>
      <c r="F63" s="1"/>
      <c r="G63" s="2"/>
      <c r="H63" s="2"/>
      <c r="I63" s="2"/>
      <c r="J63" s="2"/>
      <c r="K63" s="2"/>
      <c r="L63" s="2"/>
      <c r="M63" s="2"/>
      <c r="N63" s="5"/>
      <c r="O63" s="2"/>
      <c r="P63" s="38"/>
    </row>
    <row r="64" spans="1:16" s="39" customFormat="1" ht="9" x14ac:dyDescent="0.15">
      <c r="A64" s="21"/>
      <c r="B64" s="6"/>
      <c r="C64" s="6"/>
      <c r="D64" s="6"/>
      <c r="E64" s="1"/>
      <c r="F64" s="1"/>
      <c r="G64" s="2"/>
      <c r="H64" s="2"/>
      <c r="I64" s="2"/>
      <c r="J64" s="2"/>
      <c r="K64" s="2"/>
      <c r="L64" s="2"/>
      <c r="M64" s="2"/>
      <c r="N64" s="5"/>
      <c r="O64" s="2"/>
      <c r="P64" s="38"/>
    </row>
    <row r="65" spans="1:16" s="39" customFormat="1" ht="9" x14ac:dyDescent="0.15">
      <c r="A65" s="21"/>
      <c r="B65" s="6"/>
      <c r="C65" s="6"/>
      <c r="D65" s="6"/>
      <c r="E65" s="1"/>
      <c r="F65" s="1"/>
      <c r="G65" s="2"/>
      <c r="H65" s="2"/>
      <c r="I65" s="2"/>
      <c r="J65" s="2"/>
      <c r="K65" s="2"/>
      <c r="L65" s="2"/>
      <c r="M65" s="2"/>
      <c r="N65" s="5"/>
      <c r="O65" s="2"/>
      <c r="P65" s="38"/>
    </row>
    <row r="66" spans="1:16" s="39" customFormat="1" ht="9" x14ac:dyDescent="0.15">
      <c r="A66" s="21"/>
      <c r="B66" s="6"/>
      <c r="C66" s="6"/>
      <c r="D66" s="6"/>
      <c r="E66" s="1"/>
      <c r="F66" s="1"/>
      <c r="G66" s="2"/>
      <c r="H66" s="2"/>
      <c r="I66" s="2"/>
      <c r="J66" s="2"/>
      <c r="K66" s="2"/>
      <c r="L66" s="2"/>
      <c r="M66" s="2"/>
      <c r="N66" s="5"/>
      <c r="O66" s="2"/>
      <c r="P66" s="38"/>
    </row>
    <row r="67" spans="1:16" s="39" customFormat="1" ht="9" x14ac:dyDescent="0.15">
      <c r="A67" s="21"/>
      <c r="B67" s="6"/>
      <c r="C67" s="6"/>
      <c r="D67" s="6"/>
      <c r="E67" s="1"/>
      <c r="F67" s="1"/>
      <c r="G67" s="2"/>
      <c r="H67" s="2"/>
      <c r="I67" s="2"/>
      <c r="J67" s="2"/>
      <c r="K67" s="2"/>
      <c r="L67" s="2"/>
      <c r="M67" s="2"/>
      <c r="N67" s="5"/>
      <c r="O67" s="2"/>
      <c r="P67" s="38"/>
    </row>
    <row r="68" spans="1:16" s="39" customFormat="1" ht="9" x14ac:dyDescent="0.15">
      <c r="A68" s="21"/>
      <c r="B68" s="6"/>
      <c r="C68" s="6"/>
      <c r="D68" s="6"/>
      <c r="E68" s="1"/>
      <c r="F68" s="1"/>
      <c r="G68" s="2"/>
      <c r="H68" s="2"/>
      <c r="I68" s="2"/>
      <c r="J68" s="2"/>
      <c r="K68" s="2"/>
      <c r="L68" s="2"/>
      <c r="M68" s="2"/>
      <c r="N68" s="5"/>
      <c r="O68" s="2"/>
      <c r="P68" s="38"/>
    </row>
    <row r="69" spans="1:16" s="39" customFormat="1" ht="9" x14ac:dyDescent="0.15">
      <c r="A69" s="21"/>
      <c r="B69" s="6"/>
      <c r="C69" s="6"/>
      <c r="D69" s="6"/>
      <c r="E69" s="1"/>
      <c r="F69" s="1"/>
      <c r="G69" s="2"/>
      <c r="H69" s="2"/>
      <c r="I69" s="2"/>
      <c r="J69" s="2"/>
      <c r="K69" s="2"/>
      <c r="L69" s="2"/>
      <c r="M69" s="2"/>
      <c r="N69" s="5"/>
      <c r="O69" s="2"/>
      <c r="P69" s="38"/>
    </row>
    <row r="70" spans="1:16" s="39" customFormat="1" ht="9" x14ac:dyDescent="0.15">
      <c r="A70" s="45"/>
      <c r="B70" s="46"/>
      <c r="C70" s="47"/>
      <c r="D70" s="47"/>
      <c r="E70" s="48"/>
      <c r="F70" s="48"/>
      <c r="G70" s="49"/>
      <c r="H70" s="49"/>
      <c r="I70" s="49"/>
      <c r="J70" s="49"/>
      <c r="K70" s="107"/>
      <c r="L70" s="107"/>
      <c r="M70" s="49"/>
      <c r="N70" s="49"/>
      <c r="O70" s="49"/>
      <c r="P70" s="38"/>
    </row>
    <row r="71" spans="1:16" s="27" customFormat="1" ht="6.75" customHeight="1" x14ac:dyDescent="0.15">
      <c r="A71" s="50" t="s">
        <v>55</v>
      </c>
      <c r="B71" s="50"/>
      <c r="C71" s="50"/>
      <c r="D71" s="50"/>
      <c r="E71" s="50"/>
      <c r="F71" s="50"/>
      <c r="G71" s="51"/>
      <c r="H71" s="51"/>
      <c r="I71" s="51"/>
      <c r="J71" s="51"/>
      <c r="K71" s="51"/>
      <c r="L71" s="51"/>
      <c r="M71" s="51"/>
      <c r="N71" s="51"/>
      <c r="O71" s="51"/>
    </row>
    <row r="72" spans="1:16" ht="7.5" customHeight="1" x14ac:dyDescent="0.25">
      <c r="A72" s="52"/>
      <c r="B72" s="50" t="s">
        <v>161</v>
      </c>
      <c r="C72" s="52"/>
      <c r="D72" s="52"/>
      <c r="E72" s="52"/>
      <c r="F72" s="52"/>
      <c r="G72" s="53"/>
      <c r="H72" s="53"/>
      <c r="I72" s="53"/>
      <c r="J72" s="53"/>
      <c r="K72" s="53"/>
      <c r="L72" s="53"/>
      <c r="M72" s="53"/>
      <c r="N72" s="53"/>
      <c r="O72" s="53"/>
    </row>
    <row r="73" spans="1:16" ht="7.5" customHeight="1" x14ac:dyDescent="0.25">
      <c r="A73" s="52"/>
      <c r="B73" s="50" t="s">
        <v>57</v>
      </c>
      <c r="C73" s="52"/>
      <c r="D73" s="52"/>
      <c r="E73" s="52"/>
      <c r="F73" s="52"/>
      <c r="G73" s="53"/>
      <c r="H73" s="53"/>
      <c r="I73" s="53"/>
      <c r="J73" s="53"/>
      <c r="K73" s="53"/>
      <c r="L73" s="53"/>
      <c r="M73" s="53"/>
      <c r="N73" s="53"/>
      <c r="O73" s="53"/>
    </row>
    <row r="74" spans="1:16" ht="7.5" customHeight="1" x14ac:dyDescent="0.25">
      <c r="A74" s="52"/>
      <c r="B74" s="50" t="s">
        <v>56</v>
      </c>
      <c r="C74" s="52"/>
      <c r="D74" s="52"/>
      <c r="E74" s="52"/>
      <c r="F74" s="52"/>
      <c r="G74" s="53"/>
      <c r="H74" s="53"/>
      <c r="I74" s="53"/>
      <c r="J74" s="53"/>
      <c r="K74" s="53"/>
      <c r="L74" s="53"/>
      <c r="M74" s="53"/>
      <c r="N74" s="53"/>
      <c r="O74" s="53"/>
    </row>
    <row r="75" spans="1:16" s="27" customFormat="1" ht="8.25" x14ac:dyDescent="0.15">
      <c r="B75" s="27" t="s">
        <v>153</v>
      </c>
      <c r="K75" s="138"/>
      <c r="L75" s="138"/>
    </row>
  </sheetData>
  <mergeCells count="2">
    <mergeCell ref="B13:C13"/>
    <mergeCell ref="G7:O7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zoomScale="130" zoomScaleNormal="130" workbookViewId="0">
      <selection activeCell="A3" sqref="A3"/>
    </sheetView>
  </sheetViews>
  <sheetFormatPr baseColWidth="10" defaultColWidth="11.42578125" defaultRowHeight="12.75" x14ac:dyDescent="0.25"/>
  <cols>
    <col min="1" max="2" width="1.28515625" style="54" customWidth="1"/>
    <col min="3" max="3" width="28.7109375" style="54" customWidth="1"/>
    <col min="4" max="4" width="0.85546875" style="54" customWidth="1"/>
    <col min="5" max="5" width="13.140625" style="54" customWidth="1"/>
    <col min="6" max="6" width="0.85546875" style="54" hidden="1" customWidth="1"/>
    <col min="7" max="7" width="0.85546875" style="54" customWidth="1"/>
    <col min="8" max="8" width="10.42578125" style="54" customWidth="1"/>
    <col min="9" max="9" width="0.85546875" style="54" customWidth="1"/>
    <col min="10" max="10" width="10.42578125" style="54" customWidth="1"/>
    <col min="11" max="11" width="0.85546875" style="54" customWidth="1"/>
    <col min="12" max="12" width="10.42578125" style="54" customWidth="1"/>
    <col min="13" max="13" width="0.85546875" style="54" customWidth="1"/>
    <col min="14" max="14" width="10.42578125" style="54" customWidth="1"/>
    <col min="15" max="15" width="0.85546875" style="54" customWidth="1"/>
    <col min="16" max="16" width="10.42578125" style="54" customWidth="1"/>
    <col min="17" max="16384" width="11.42578125" style="54"/>
  </cols>
  <sheetData>
    <row r="1" spans="1:19" s="9" customFormat="1" x14ac:dyDescent="0.2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71"/>
    </row>
    <row r="2" spans="1:19" s="12" customFormat="1" ht="13.5" x14ac:dyDescent="0.25">
      <c r="A2" s="139" t="s">
        <v>151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40" t="s">
        <v>154</v>
      </c>
      <c r="O2" s="11"/>
      <c r="P2" s="11"/>
      <c r="R2" s="11"/>
      <c r="S2" s="72"/>
    </row>
    <row r="3" spans="1:19" s="15" customFormat="1" x14ac:dyDescent="0.25">
      <c r="A3" s="141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4"/>
      <c r="Q3" s="14"/>
      <c r="R3" s="14"/>
      <c r="S3" s="73"/>
    </row>
    <row r="4" spans="1:19" s="79" customForma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  <c r="M4" s="77"/>
      <c r="N4" s="77"/>
      <c r="O4" s="77"/>
      <c r="P4" s="78"/>
    </row>
    <row r="5" spans="1:19" s="18" customFormat="1" x14ac:dyDescent="0.25">
      <c r="A5" s="16" t="s">
        <v>58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9" s="27" customFormat="1" ht="8.25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5"/>
      <c r="O6" s="25"/>
      <c r="P6" s="25"/>
    </row>
    <row r="7" spans="1:19" s="32" customFormat="1" ht="18.75" customHeight="1" x14ac:dyDescent="0.15">
      <c r="A7" s="28" t="s">
        <v>39</v>
      </c>
      <c r="B7" s="163"/>
      <c r="C7" s="163"/>
      <c r="D7" s="163"/>
      <c r="H7" s="174" t="s">
        <v>162</v>
      </c>
      <c r="I7" s="174"/>
      <c r="J7" s="174"/>
      <c r="K7" s="174"/>
      <c r="L7" s="174"/>
      <c r="M7" s="174"/>
      <c r="N7" s="174"/>
      <c r="O7" s="174"/>
      <c r="P7" s="174"/>
      <c r="Q7" s="31"/>
    </row>
    <row r="8" spans="1:19" s="27" customFormat="1" ht="8.25" x14ac:dyDescent="0.15">
      <c r="A8" s="28"/>
      <c r="B8" s="33" t="s">
        <v>29</v>
      </c>
      <c r="C8" s="33"/>
      <c r="D8" s="33"/>
      <c r="E8" s="30" t="s">
        <v>27</v>
      </c>
      <c r="F8" s="30"/>
      <c r="G8" s="30"/>
      <c r="H8" s="156" t="s">
        <v>40</v>
      </c>
      <c r="I8" s="153"/>
      <c r="J8" s="156" t="s">
        <v>41</v>
      </c>
      <c r="K8" s="153"/>
      <c r="L8" s="156" t="s">
        <v>42</v>
      </c>
      <c r="M8" s="153"/>
      <c r="N8" s="156" t="s">
        <v>43</v>
      </c>
      <c r="O8" s="30"/>
      <c r="P8" s="156" t="s">
        <v>144</v>
      </c>
      <c r="Q8" s="34"/>
    </row>
    <row r="9" spans="1:19" s="27" customFormat="1" ht="8.25" x14ac:dyDescent="0.15">
      <c r="A9" s="163"/>
      <c r="B9" s="30"/>
      <c r="C9" s="163" t="s">
        <v>15</v>
      </c>
      <c r="D9" s="163"/>
      <c r="E9" s="36"/>
      <c r="F9" s="30"/>
      <c r="G9" s="30"/>
      <c r="H9" s="36"/>
      <c r="I9" s="154"/>
      <c r="J9" s="36"/>
      <c r="K9" s="154"/>
      <c r="L9" s="36"/>
      <c r="M9" s="154"/>
      <c r="N9" s="36"/>
      <c r="O9" s="30"/>
      <c r="P9" s="36"/>
      <c r="Q9" s="34"/>
    </row>
    <row r="10" spans="1:19" s="27" customFormat="1" ht="5.25" customHeight="1" x14ac:dyDescent="0.15">
      <c r="A10" s="35"/>
      <c r="B10" s="36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4"/>
    </row>
    <row r="12" spans="1:19" s="43" customFormat="1" ht="9" x14ac:dyDescent="0.15">
      <c r="A12" s="40" t="s">
        <v>34</v>
      </c>
      <c r="B12" s="41"/>
      <c r="C12" s="162"/>
      <c r="D12" s="162"/>
      <c r="E12" s="164"/>
      <c r="F12" s="164"/>
      <c r="G12" s="164"/>
      <c r="H12" s="2"/>
      <c r="I12" s="2"/>
      <c r="J12" s="2"/>
      <c r="K12" s="2"/>
      <c r="L12" s="2"/>
      <c r="M12" s="2"/>
      <c r="N12" s="2"/>
      <c r="O12" s="2"/>
      <c r="P12" s="2"/>
    </row>
    <row r="13" spans="1:19" s="39" customFormat="1" ht="25.5" customHeight="1" x14ac:dyDescent="0.15">
      <c r="A13" s="172" t="s">
        <v>44</v>
      </c>
      <c r="B13" s="172"/>
      <c r="C13" s="172"/>
      <c r="D13" s="162"/>
      <c r="E13" s="164" t="s">
        <v>31</v>
      </c>
      <c r="F13" s="164"/>
      <c r="G13" s="164"/>
      <c r="H13" s="142">
        <f>+H14+H15</f>
        <v>425</v>
      </c>
      <c r="I13" s="2"/>
      <c r="J13" s="142">
        <f>+J14+J15</f>
        <v>404</v>
      </c>
      <c r="K13" s="2"/>
      <c r="L13" s="2">
        <v>353</v>
      </c>
      <c r="M13" s="2"/>
      <c r="N13" s="2"/>
      <c r="O13" s="2"/>
      <c r="P13" s="2"/>
    </row>
    <row r="14" spans="1:19" s="39" customFormat="1" ht="9" x14ac:dyDescent="0.15">
      <c r="A14" s="20"/>
      <c r="B14" s="3" t="s">
        <v>14</v>
      </c>
      <c r="C14" s="4"/>
      <c r="D14" s="4"/>
      <c r="E14" s="1" t="s">
        <v>31</v>
      </c>
      <c r="F14" s="1"/>
      <c r="G14" s="1"/>
      <c r="H14" s="143">
        <v>371</v>
      </c>
      <c r="I14" s="5"/>
      <c r="J14" s="143">
        <v>358</v>
      </c>
      <c r="K14" s="5"/>
      <c r="L14" s="5">
        <v>322</v>
      </c>
      <c r="M14" s="5"/>
      <c r="N14" s="5"/>
      <c r="O14" s="5"/>
      <c r="P14" s="2"/>
    </row>
    <row r="15" spans="1:19" s="39" customFormat="1" ht="9" x14ac:dyDescent="0.15">
      <c r="A15" s="21"/>
      <c r="B15" s="3" t="s">
        <v>33</v>
      </c>
      <c r="C15" s="4"/>
      <c r="D15" s="4"/>
      <c r="E15" s="1" t="s">
        <v>31</v>
      </c>
      <c r="F15" s="1"/>
      <c r="G15" s="1"/>
      <c r="H15" s="143">
        <f>SUM(H16:H30)</f>
        <v>54</v>
      </c>
      <c r="I15" s="5"/>
      <c r="J15" s="143">
        <f>SUM(J16:J30)</f>
        <v>46</v>
      </c>
      <c r="K15" s="5"/>
      <c r="L15" s="5">
        <v>31</v>
      </c>
      <c r="M15" s="5"/>
      <c r="N15" s="5"/>
      <c r="O15" s="5"/>
      <c r="P15" s="2"/>
    </row>
    <row r="16" spans="1:19" s="39" customFormat="1" ht="9" x14ac:dyDescent="0.15">
      <c r="A16" s="21"/>
      <c r="B16" s="6"/>
      <c r="C16" s="6" t="s">
        <v>2</v>
      </c>
      <c r="D16" s="6"/>
      <c r="E16" s="1" t="s">
        <v>31</v>
      </c>
      <c r="F16" s="1"/>
      <c r="G16" s="1"/>
      <c r="H16" s="143">
        <v>0</v>
      </c>
      <c r="I16" s="5"/>
      <c r="J16" s="143">
        <v>1</v>
      </c>
      <c r="K16" s="5"/>
      <c r="L16" s="5">
        <v>0</v>
      </c>
      <c r="M16" s="5"/>
      <c r="N16" s="5"/>
      <c r="O16" s="5"/>
      <c r="P16" s="2"/>
    </row>
    <row r="17" spans="1:16" s="39" customFormat="1" ht="9" x14ac:dyDescent="0.15">
      <c r="A17" s="21"/>
      <c r="B17" s="6"/>
      <c r="C17" s="6" t="s">
        <v>3</v>
      </c>
      <c r="D17" s="6"/>
      <c r="E17" s="1" t="s">
        <v>31</v>
      </c>
      <c r="F17" s="1"/>
      <c r="G17" s="1"/>
      <c r="H17" s="143">
        <v>3</v>
      </c>
      <c r="I17" s="5"/>
      <c r="J17" s="143">
        <v>0</v>
      </c>
      <c r="K17" s="5"/>
      <c r="L17" s="5">
        <v>1</v>
      </c>
      <c r="M17" s="5"/>
      <c r="N17" s="5"/>
      <c r="O17" s="5"/>
      <c r="P17" s="2"/>
    </row>
    <row r="18" spans="1:16" s="39" customFormat="1" ht="9" x14ac:dyDescent="0.15">
      <c r="A18" s="21"/>
      <c r="B18" s="6"/>
      <c r="C18" s="6" t="s">
        <v>4</v>
      </c>
      <c r="D18" s="6"/>
      <c r="E18" s="1" t="s">
        <v>31</v>
      </c>
      <c r="F18" s="1"/>
      <c r="G18" s="1"/>
      <c r="H18" s="143">
        <v>5</v>
      </c>
      <c r="I18" s="5"/>
      <c r="J18" s="143">
        <v>0</v>
      </c>
      <c r="K18" s="5"/>
      <c r="L18" s="5">
        <v>0</v>
      </c>
      <c r="M18" s="5"/>
      <c r="N18" s="5"/>
      <c r="O18" s="5"/>
      <c r="P18" s="2"/>
    </row>
    <row r="19" spans="1:16" s="39" customFormat="1" ht="9" x14ac:dyDescent="0.15">
      <c r="A19" s="21"/>
      <c r="B19" s="6"/>
      <c r="C19" s="6" t="s">
        <v>5</v>
      </c>
      <c r="D19" s="6"/>
      <c r="E19" s="1" t="s">
        <v>31</v>
      </c>
      <c r="F19" s="1"/>
      <c r="G19" s="1"/>
      <c r="H19" s="143">
        <v>5</v>
      </c>
      <c r="I19" s="5"/>
      <c r="J19" s="143">
        <v>2</v>
      </c>
      <c r="K19" s="5"/>
      <c r="L19" s="5">
        <v>3</v>
      </c>
      <c r="M19" s="5"/>
      <c r="N19" s="5"/>
      <c r="O19" s="5"/>
      <c r="P19" s="2"/>
    </row>
    <row r="20" spans="1:16" s="39" customFormat="1" ht="9" x14ac:dyDescent="0.15">
      <c r="A20" s="21"/>
      <c r="B20" s="6"/>
      <c r="C20" s="6" t="s">
        <v>6</v>
      </c>
      <c r="D20" s="6"/>
      <c r="E20" s="1" t="s">
        <v>31</v>
      </c>
      <c r="F20" s="1"/>
      <c r="G20" s="1"/>
      <c r="H20" s="143">
        <v>0</v>
      </c>
      <c r="I20" s="5"/>
      <c r="J20" s="143">
        <v>0</v>
      </c>
      <c r="K20" s="5"/>
      <c r="L20" s="5">
        <v>0</v>
      </c>
      <c r="M20" s="5"/>
      <c r="N20" s="5"/>
      <c r="O20" s="5"/>
      <c r="P20" s="2"/>
    </row>
    <row r="21" spans="1:16" s="39" customFormat="1" ht="9" x14ac:dyDescent="0.15">
      <c r="A21" s="21"/>
      <c r="B21" s="6"/>
      <c r="C21" s="6" t="s">
        <v>7</v>
      </c>
      <c r="D21" s="6"/>
      <c r="E21" s="1" t="s">
        <v>31</v>
      </c>
      <c r="F21" s="1"/>
      <c r="G21" s="1"/>
      <c r="H21" s="143">
        <v>6</v>
      </c>
      <c r="I21" s="5"/>
      <c r="J21" s="143">
        <v>2</v>
      </c>
      <c r="K21" s="5"/>
      <c r="L21" s="5">
        <v>4</v>
      </c>
      <c r="M21" s="5"/>
      <c r="N21" s="5"/>
      <c r="O21" s="5"/>
      <c r="P21" s="2"/>
    </row>
    <row r="22" spans="1:16" s="39" customFormat="1" ht="9" x14ac:dyDescent="0.15">
      <c r="A22" s="21"/>
      <c r="B22" s="6"/>
      <c r="C22" s="6" t="s">
        <v>8</v>
      </c>
      <c r="D22" s="6"/>
      <c r="E22" s="1" t="s">
        <v>31</v>
      </c>
      <c r="F22" s="1"/>
      <c r="G22" s="1"/>
      <c r="H22" s="143">
        <v>7</v>
      </c>
      <c r="I22" s="5"/>
      <c r="J22" s="143">
        <v>11</v>
      </c>
      <c r="K22" s="5"/>
      <c r="L22" s="5">
        <v>2</v>
      </c>
      <c r="M22" s="5"/>
      <c r="N22" s="5"/>
      <c r="O22" s="5"/>
      <c r="P22" s="2"/>
    </row>
    <row r="23" spans="1:16" s="39" customFormat="1" ht="9" x14ac:dyDescent="0.15">
      <c r="A23" s="21"/>
      <c r="B23" s="6"/>
      <c r="C23" s="6" t="s">
        <v>9</v>
      </c>
      <c r="D23" s="6"/>
      <c r="E23" s="1" t="s">
        <v>31</v>
      </c>
      <c r="F23" s="1"/>
      <c r="G23" s="1"/>
      <c r="H23" s="143">
        <v>2</v>
      </c>
      <c r="I23" s="5"/>
      <c r="J23" s="143">
        <v>7</v>
      </c>
      <c r="K23" s="5"/>
      <c r="L23" s="5">
        <v>5</v>
      </c>
      <c r="M23" s="5"/>
      <c r="N23" s="5"/>
      <c r="O23" s="5"/>
      <c r="P23" s="2"/>
    </row>
    <row r="24" spans="1:16" s="39" customFormat="1" ht="9" x14ac:dyDescent="0.15">
      <c r="A24" s="21"/>
      <c r="B24" s="6"/>
      <c r="C24" s="6" t="s">
        <v>26</v>
      </c>
      <c r="D24" s="6"/>
      <c r="E24" s="1" t="s">
        <v>31</v>
      </c>
      <c r="F24" s="1"/>
      <c r="G24" s="1"/>
      <c r="H24" s="143">
        <v>5</v>
      </c>
      <c r="I24" s="5"/>
      <c r="J24" s="143">
        <v>0</v>
      </c>
      <c r="K24" s="5"/>
      <c r="L24" s="5">
        <v>3</v>
      </c>
      <c r="M24" s="5"/>
      <c r="N24" s="5"/>
      <c r="O24" s="5"/>
      <c r="P24" s="2"/>
    </row>
    <row r="25" spans="1:16" s="39" customFormat="1" ht="9" x14ac:dyDescent="0.15">
      <c r="A25" s="21"/>
      <c r="B25" s="6"/>
      <c r="C25" s="6" t="s">
        <v>10</v>
      </c>
      <c r="D25" s="6"/>
      <c r="E25" s="1" t="s">
        <v>31</v>
      </c>
      <c r="F25" s="1"/>
      <c r="G25" s="1"/>
      <c r="H25" s="143">
        <v>4</v>
      </c>
      <c r="I25" s="5"/>
      <c r="J25" s="143">
        <v>3</v>
      </c>
      <c r="K25" s="5"/>
      <c r="L25" s="5">
        <v>0</v>
      </c>
      <c r="M25" s="5"/>
      <c r="N25" s="5"/>
      <c r="O25" s="5"/>
      <c r="P25" s="2"/>
    </row>
    <row r="26" spans="1:16" s="39" customFormat="1" ht="9" x14ac:dyDescent="0.15">
      <c r="A26" s="21"/>
      <c r="B26" s="6"/>
      <c r="C26" s="6" t="s">
        <v>11</v>
      </c>
      <c r="D26" s="6"/>
      <c r="E26" s="1" t="s">
        <v>31</v>
      </c>
      <c r="F26" s="1"/>
      <c r="G26" s="1"/>
      <c r="H26" s="143">
        <v>0</v>
      </c>
      <c r="I26" s="5"/>
      <c r="J26" s="143">
        <v>10</v>
      </c>
      <c r="K26" s="5"/>
      <c r="L26" s="5">
        <v>4</v>
      </c>
      <c r="M26" s="5"/>
      <c r="N26" s="5"/>
      <c r="O26" s="5"/>
      <c r="P26" s="2"/>
    </row>
    <row r="27" spans="1:16" s="39" customFormat="1" ht="9" x14ac:dyDescent="0.15">
      <c r="A27" s="21"/>
      <c r="B27" s="6"/>
      <c r="C27" s="6" t="s">
        <v>12</v>
      </c>
      <c r="D27" s="6"/>
      <c r="E27" s="1" t="s">
        <v>31</v>
      </c>
      <c r="F27" s="1"/>
      <c r="G27" s="1"/>
      <c r="H27" s="143">
        <v>2</v>
      </c>
      <c r="I27" s="5"/>
      <c r="J27" s="143">
        <v>1</v>
      </c>
      <c r="K27" s="5"/>
      <c r="L27" s="5">
        <v>2</v>
      </c>
      <c r="M27" s="5"/>
      <c r="N27" s="5"/>
      <c r="O27" s="5"/>
      <c r="P27" s="2"/>
    </row>
    <row r="28" spans="1:16" s="39" customFormat="1" ht="9" x14ac:dyDescent="0.15">
      <c r="A28" s="21"/>
      <c r="B28" s="6"/>
      <c r="C28" s="6" t="s">
        <v>13</v>
      </c>
      <c r="D28" s="6"/>
      <c r="E28" s="1" t="s">
        <v>31</v>
      </c>
      <c r="F28" s="1"/>
      <c r="G28" s="1"/>
      <c r="H28" s="143">
        <v>8</v>
      </c>
      <c r="I28" s="5"/>
      <c r="J28" s="143">
        <v>2</v>
      </c>
      <c r="K28" s="5"/>
      <c r="L28" s="5">
        <v>2</v>
      </c>
      <c r="M28" s="5"/>
      <c r="N28" s="5"/>
      <c r="O28" s="5"/>
      <c r="P28" s="2"/>
    </row>
    <row r="29" spans="1:16" s="39" customFormat="1" ht="9" x14ac:dyDescent="0.15">
      <c r="A29" s="21"/>
      <c r="B29" s="6"/>
      <c r="C29" s="6" t="s">
        <v>147</v>
      </c>
      <c r="D29" s="6"/>
      <c r="E29" s="1" t="s">
        <v>31</v>
      </c>
      <c r="F29" s="1"/>
      <c r="G29" s="1"/>
      <c r="H29" s="143">
        <v>1</v>
      </c>
      <c r="I29" s="5"/>
      <c r="J29" s="143">
        <v>2</v>
      </c>
      <c r="K29" s="5"/>
      <c r="L29" s="5">
        <v>1</v>
      </c>
      <c r="M29" s="5"/>
      <c r="N29" s="5"/>
      <c r="O29" s="5"/>
      <c r="P29" s="2"/>
    </row>
    <row r="30" spans="1:16" s="39" customFormat="1" ht="9" x14ac:dyDescent="0.15">
      <c r="A30" s="21"/>
      <c r="B30" s="6"/>
      <c r="C30" s="6" t="s">
        <v>149</v>
      </c>
      <c r="D30" s="6"/>
      <c r="E30" s="1" t="s">
        <v>31</v>
      </c>
      <c r="F30" s="1"/>
      <c r="G30" s="1"/>
      <c r="H30" s="143">
        <v>6</v>
      </c>
      <c r="I30" s="5"/>
      <c r="J30" s="143">
        <v>5</v>
      </c>
      <c r="K30" s="5"/>
      <c r="L30" s="5">
        <v>4</v>
      </c>
      <c r="M30" s="5"/>
      <c r="N30" s="5"/>
      <c r="O30" s="5"/>
      <c r="P30" s="2"/>
    </row>
    <row r="31" spans="1:16" s="39" customFormat="1" ht="9" x14ac:dyDescent="0.15">
      <c r="A31" s="21"/>
      <c r="B31" s="57"/>
      <c r="C31" s="6"/>
      <c r="D31" s="6"/>
      <c r="E31" s="1"/>
      <c r="F31" s="1"/>
      <c r="G31" s="1"/>
      <c r="H31" s="5"/>
      <c r="I31" s="5"/>
      <c r="J31" s="5"/>
      <c r="K31" s="5"/>
      <c r="L31" s="5"/>
      <c r="M31" s="5"/>
      <c r="N31" s="5"/>
      <c r="O31" s="5"/>
      <c r="P31" s="2"/>
    </row>
    <row r="32" spans="1:16" s="39" customFormat="1" ht="25.5" customHeight="1" x14ac:dyDescent="0.15">
      <c r="A32" s="172" t="s">
        <v>45</v>
      </c>
      <c r="B32" s="172"/>
      <c r="C32" s="172"/>
      <c r="D32" s="162"/>
      <c r="E32" s="164" t="s">
        <v>31</v>
      </c>
      <c r="F32" s="164"/>
      <c r="G32" s="164"/>
      <c r="H32" s="142">
        <f>+H33+H34</f>
        <v>405</v>
      </c>
      <c r="I32" s="2"/>
      <c r="J32" s="142">
        <f>+J33+J34</f>
        <v>412</v>
      </c>
      <c r="K32" s="2"/>
      <c r="L32" s="2">
        <v>305</v>
      </c>
      <c r="M32" s="2"/>
      <c r="N32" s="2"/>
      <c r="O32" s="2"/>
      <c r="P32" s="2"/>
    </row>
    <row r="33" spans="1:16" s="39" customFormat="1" ht="9" x14ac:dyDescent="0.15">
      <c r="A33" s="21"/>
      <c r="B33" s="3" t="s">
        <v>14</v>
      </c>
      <c r="C33" s="4"/>
      <c r="D33" s="4"/>
      <c r="E33" s="1" t="s">
        <v>31</v>
      </c>
      <c r="F33" s="1"/>
      <c r="G33" s="1"/>
      <c r="H33" s="143">
        <v>355</v>
      </c>
      <c r="I33" s="5"/>
      <c r="J33" s="143">
        <v>372</v>
      </c>
      <c r="K33" s="5"/>
      <c r="L33" s="5">
        <v>270</v>
      </c>
      <c r="M33" s="5"/>
      <c r="N33" s="5"/>
      <c r="O33" s="5"/>
      <c r="P33" s="2"/>
    </row>
    <row r="34" spans="1:16" s="39" customFormat="1" ht="9" x14ac:dyDescent="0.15">
      <c r="A34" s="21"/>
      <c r="B34" s="3" t="s">
        <v>30</v>
      </c>
      <c r="C34" s="4"/>
      <c r="D34" s="4"/>
      <c r="E34" s="1" t="s">
        <v>31</v>
      </c>
      <c r="F34" s="1"/>
      <c r="G34" s="1"/>
      <c r="H34" s="143">
        <f>SUM(H35:H49)</f>
        <v>50</v>
      </c>
      <c r="I34" s="5"/>
      <c r="J34" s="143">
        <f>SUM(J35:J49)</f>
        <v>40</v>
      </c>
      <c r="K34" s="5"/>
      <c r="L34" s="5">
        <v>35</v>
      </c>
      <c r="M34" s="5"/>
      <c r="N34" s="5"/>
      <c r="O34" s="5"/>
      <c r="P34" s="2"/>
    </row>
    <row r="35" spans="1:16" s="39" customFormat="1" ht="9" x14ac:dyDescent="0.15">
      <c r="A35" s="21"/>
      <c r="B35" s="57"/>
      <c r="C35" s="6" t="s">
        <v>2</v>
      </c>
      <c r="D35" s="6"/>
      <c r="E35" s="1" t="s">
        <v>31</v>
      </c>
      <c r="F35" s="1"/>
      <c r="G35" s="1"/>
      <c r="H35" s="143">
        <v>0</v>
      </c>
      <c r="I35" s="5"/>
      <c r="J35" s="143">
        <v>0</v>
      </c>
      <c r="K35" s="5"/>
      <c r="L35" s="5">
        <v>0</v>
      </c>
      <c r="M35" s="5"/>
      <c r="N35" s="5"/>
      <c r="O35" s="5"/>
      <c r="P35" s="2"/>
    </row>
    <row r="36" spans="1:16" s="39" customFormat="1" ht="9" x14ac:dyDescent="0.15">
      <c r="A36" s="21"/>
      <c r="B36" s="57"/>
      <c r="C36" s="6" t="s">
        <v>3</v>
      </c>
      <c r="D36" s="6"/>
      <c r="E36" s="1" t="s">
        <v>31</v>
      </c>
      <c r="F36" s="1"/>
      <c r="G36" s="1"/>
      <c r="H36" s="143">
        <v>2</v>
      </c>
      <c r="I36" s="5"/>
      <c r="J36" s="143">
        <v>0</v>
      </c>
      <c r="K36" s="5"/>
      <c r="L36" s="5">
        <v>1</v>
      </c>
      <c r="M36" s="5"/>
      <c r="N36" s="5"/>
      <c r="O36" s="5"/>
      <c r="P36" s="2"/>
    </row>
    <row r="37" spans="1:16" s="39" customFormat="1" ht="9" x14ac:dyDescent="0.15">
      <c r="A37" s="21"/>
      <c r="B37" s="57"/>
      <c r="C37" s="6" t="s">
        <v>4</v>
      </c>
      <c r="D37" s="6"/>
      <c r="E37" s="1" t="s">
        <v>31</v>
      </c>
      <c r="F37" s="1"/>
      <c r="G37" s="1"/>
      <c r="H37" s="143">
        <v>0</v>
      </c>
      <c r="I37" s="5"/>
      <c r="J37" s="143">
        <v>1</v>
      </c>
      <c r="K37" s="5"/>
      <c r="L37" s="5">
        <v>0</v>
      </c>
      <c r="M37" s="5"/>
      <c r="N37" s="5"/>
      <c r="O37" s="5"/>
      <c r="P37" s="2"/>
    </row>
    <row r="38" spans="1:16" s="39" customFormat="1" ht="9" x14ac:dyDescent="0.15">
      <c r="A38" s="21"/>
      <c r="B38" s="6"/>
      <c r="C38" s="6" t="s">
        <v>5</v>
      </c>
      <c r="D38" s="6"/>
      <c r="E38" s="1" t="s">
        <v>31</v>
      </c>
      <c r="F38" s="1"/>
      <c r="G38" s="1"/>
      <c r="H38" s="143">
        <v>0</v>
      </c>
      <c r="I38" s="5"/>
      <c r="J38" s="143">
        <v>6</v>
      </c>
      <c r="K38" s="5"/>
      <c r="L38" s="5">
        <v>4</v>
      </c>
      <c r="M38" s="5"/>
      <c r="N38" s="5"/>
      <c r="O38" s="5"/>
      <c r="P38" s="2"/>
    </row>
    <row r="39" spans="1:16" s="39" customFormat="1" ht="9" x14ac:dyDescent="0.15">
      <c r="A39" s="21"/>
      <c r="B39" s="6"/>
      <c r="C39" s="6" t="s">
        <v>6</v>
      </c>
      <c r="D39" s="6"/>
      <c r="E39" s="1" t="s">
        <v>31</v>
      </c>
      <c r="F39" s="1"/>
      <c r="G39" s="1"/>
      <c r="H39" s="143">
        <v>0</v>
      </c>
      <c r="I39" s="5"/>
      <c r="J39" s="143">
        <v>0</v>
      </c>
      <c r="K39" s="5"/>
      <c r="L39" s="5">
        <v>0</v>
      </c>
      <c r="M39" s="5"/>
      <c r="N39" s="5"/>
      <c r="O39" s="5"/>
      <c r="P39" s="2"/>
    </row>
    <row r="40" spans="1:16" s="39" customFormat="1" ht="9" x14ac:dyDescent="0.15">
      <c r="A40" s="21"/>
      <c r="B40" s="6"/>
      <c r="C40" s="6" t="s">
        <v>7</v>
      </c>
      <c r="D40" s="6"/>
      <c r="E40" s="1" t="s">
        <v>31</v>
      </c>
      <c r="F40" s="1"/>
      <c r="G40" s="1"/>
      <c r="H40" s="143">
        <v>4</v>
      </c>
      <c r="I40" s="5"/>
      <c r="J40" s="143">
        <v>16</v>
      </c>
      <c r="K40" s="5"/>
      <c r="L40" s="5">
        <v>1</v>
      </c>
      <c r="M40" s="5"/>
      <c r="N40" s="5"/>
      <c r="O40" s="5"/>
      <c r="P40" s="2"/>
    </row>
    <row r="41" spans="1:16" s="39" customFormat="1" ht="9" x14ac:dyDescent="0.15">
      <c r="A41" s="21"/>
      <c r="B41" s="6"/>
      <c r="C41" s="6" t="s">
        <v>8</v>
      </c>
      <c r="D41" s="6"/>
      <c r="E41" s="1" t="s">
        <v>31</v>
      </c>
      <c r="F41" s="1"/>
      <c r="G41" s="1"/>
      <c r="H41" s="143">
        <v>3</v>
      </c>
      <c r="I41" s="5"/>
      <c r="J41" s="143">
        <v>3</v>
      </c>
      <c r="K41" s="5"/>
      <c r="L41" s="5">
        <v>3</v>
      </c>
      <c r="M41" s="5"/>
      <c r="N41" s="5"/>
      <c r="O41" s="5"/>
      <c r="P41" s="2"/>
    </row>
    <row r="42" spans="1:16" s="39" customFormat="1" ht="9" x14ac:dyDescent="0.15">
      <c r="A42" s="21"/>
      <c r="B42" s="6"/>
      <c r="C42" s="6" t="s">
        <v>9</v>
      </c>
      <c r="D42" s="6"/>
      <c r="E42" s="1" t="s">
        <v>31</v>
      </c>
      <c r="F42" s="1"/>
      <c r="G42" s="1"/>
      <c r="H42" s="143">
        <v>2</v>
      </c>
      <c r="I42" s="5"/>
      <c r="J42" s="143">
        <v>2</v>
      </c>
      <c r="K42" s="5"/>
      <c r="L42" s="5">
        <v>18</v>
      </c>
      <c r="M42" s="5"/>
      <c r="N42" s="5"/>
      <c r="O42" s="5"/>
      <c r="P42" s="2"/>
    </row>
    <row r="43" spans="1:16" s="39" customFormat="1" ht="9" x14ac:dyDescent="0.15">
      <c r="A43" s="21"/>
      <c r="B43" s="6"/>
      <c r="C43" s="6" t="s">
        <v>26</v>
      </c>
      <c r="D43" s="6"/>
      <c r="E43" s="1" t="s">
        <v>31</v>
      </c>
      <c r="F43" s="1"/>
      <c r="G43" s="1"/>
      <c r="H43" s="143">
        <v>9</v>
      </c>
      <c r="I43" s="5"/>
      <c r="J43" s="143">
        <v>3</v>
      </c>
      <c r="K43" s="5"/>
      <c r="L43" s="5">
        <v>3</v>
      </c>
      <c r="M43" s="5"/>
      <c r="N43" s="5"/>
      <c r="O43" s="5"/>
      <c r="P43" s="2"/>
    </row>
    <row r="44" spans="1:16" s="39" customFormat="1" ht="9" x14ac:dyDescent="0.15">
      <c r="A44" s="21"/>
      <c r="B44" s="6"/>
      <c r="C44" s="6" t="s">
        <v>10</v>
      </c>
      <c r="D44" s="6"/>
      <c r="E44" s="1" t="s">
        <v>31</v>
      </c>
      <c r="F44" s="1"/>
      <c r="G44" s="1"/>
      <c r="H44" s="143">
        <v>5</v>
      </c>
      <c r="I44" s="5"/>
      <c r="J44" s="143">
        <v>0</v>
      </c>
      <c r="K44" s="5"/>
      <c r="L44" s="5">
        <v>0</v>
      </c>
      <c r="M44" s="5"/>
      <c r="N44" s="5"/>
      <c r="O44" s="5"/>
      <c r="P44" s="2"/>
    </row>
    <row r="45" spans="1:16" s="39" customFormat="1" ht="9" x14ac:dyDescent="0.15">
      <c r="A45" s="21"/>
      <c r="B45" s="6"/>
      <c r="C45" s="6" t="s">
        <v>11</v>
      </c>
      <c r="D45" s="6"/>
      <c r="E45" s="1" t="s">
        <v>31</v>
      </c>
      <c r="F45" s="1"/>
      <c r="G45" s="1"/>
      <c r="H45" s="143">
        <v>0</v>
      </c>
      <c r="I45" s="5"/>
      <c r="J45" s="143">
        <v>1</v>
      </c>
      <c r="K45" s="5"/>
      <c r="L45" s="5">
        <v>0</v>
      </c>
      <c r="M45" s="5"/>
      <c r="N45" s="5"/>
      <c r="O45" s="5"/>
      <c r="P45" s="2"/>
    </row>
    <row r="46" spans="1:16" s="39" customFormat="1" ht="9" x14ac:dyDescent="0.15">
      <c r="A46" s="21"/>
      <c r="B46" s="6"/>
      <c r="C46" s="6" t="s">
        <v>12</v>
      </c>
      <c r="D46" s="6"/>
      <c r="E46" s="1" t="s">
        <v>31</v>
      </c>
      <c r="F46" s="1"/>
      <c r="G46" s="1"/>
      <c r="H46" s="143">
        <v>21</v>
      </c>
      <c r="I46" s="5"/>
      <c r="J46" s="143">
        <v>1</v>
      </c>
      <c r="K46" s="5"/>
      <c r="L46" s="5">
        <v>0</v>
      </c>
      <c r="M46" s="5"/>
      <c r="N46" s="5"/>
      <c r="O46" s="5"/>
      <c r="P46" s="2"/>
    </row>
    <row r="47" spans="1:16" s="39" customFormat="1" ht="9" x14ac:dyDescent="0.15">
      <c r="A47" s="21"/>
      <c r="B47" s="6"/>
      <c r="C47" s="6" t="s">
        <v>13</v>
      </c>
      <c r="D47" s="6"/>
      <c r="E47" s="1" t="s">
        <v>31</v>
      </c>
      <c r="F47" s="1"/>
      <c r="G47" s="1"/>
      <c r="H47" s="143">
        <v>3</v>
      </c>
      <c r="I47" s="5"/>
      <c r="J47" s="143">
        <v>3</v>
      </c>
      <c r="K47" s="5"/>
      <c r="L47" s="5">
        <v>3</v>
      </c>
      <c r="M47" s="5"/>
      <c r="N47" s="5"/>
      <c r="O47" s="5"/>
      <c r="P47" s="2"/>
    </row>
    <row r="48" spans="1:16" s="39" customFormat="1" ht="9" x14ac:dyDescent="0.15">
      <c r="A48" s="21"/>
      <c r="B48" s="6"/>
      <c r="C48" s="6" t="s">
        <v>147</v>
      </c>
      <c r="D48" s="6"/>
      <c r="E48" s="1" t="s">
        <v>31</v>
      </c>
      <c r="F48" s="1"/>
      <c r="G48" s="1"/>
      <c r="H48" s="143">
        <v>0</v>
      </c>
      <c r="I48" s="5"/>
      <c r="J48" s="143">
        <v>2</v>
      </c>
      <c r="K48" s="5"/>
      <c r="L48" s="5">
        <v>0</v>
      </c>
      <c r="M48" s="5"/>
      <c r="N48" s="5"/>
      <c r="O48" s="5"/>
      <c r="P48" s="2"/>
    </row>
    <row r="49" spans="1:16" s="39" customFormat="1" ht="9" x14ac:dyDescent="0.15">
      <c r="A49" s="21"/>
      <c r="B49" s="6"/>
      <c r="C49" s="6" t="s">
        <v>149</v>
      </c>
      <c r="D49" s="6"/>
      <c r="E49" s="1" t="s">
        <v>31</v>
      </c>
      <c r="F49" s="1"/>
      <c r="G49" s="1"/>
      <c r="H49" s="143">
        <v>1</v>
      </c>
      <c r="I49" s="5"/>
      <c r="J49" s="143">
        <v>2</v>
      </c>
      <c r="K49" s="5"/>
      <c r="L49" s="5">
        <v>2</v>
      </c>
      <c r="M49" s="5"/>
      <c r="N49" s="5"/>
      <c r="O49" s="5"/>
      <c r="P49" s="2"/>
    </row>
    <row r="50" spans="1:16" s="39" customFormat="1" ht="9" x14ac:dyDescent="0.15">
      <c r="A50" s="21"/>
      <c r="B50" s="6"/>
      <c r="C50" s="6"/>
      <c r="D50" s="6"/>
      <c r="E50" s="1"/>
      <c r="F50" s="1"/>
      <c r="G50" s="1"/>
      <c r="H50" s="5"/>
      <c r="I50" s="5"/>
      <c r="J50" s="5"/>
      <c r="K50" s="5"/>
      <c r="L50" s="5"/>
      <c r="M50" s="5"/>
      <c r="N50" s="5"/>
      <c r="O50" s="5"/>
      <c r="P50" s="2"/>
    </row>
    <row r="51" spans="1:16" s="39" customFormat="1" ht="9" x14ac:dyDescent="0.15">
      <c r="A51" s="21"/>
      <c r="B51" s="6"/>
      <c r="C51" s="6"/>
      <c r="D51" s="6"/>
      <c r="E51" s="1"/>
      <c r="F51" s="1"/>
      <c r="G51" s="1"/>
      <c r="H51" s="5"/>
      <c r="I51" s="5"/>
      <c r="J51" s="5"/>
      <c r="K51" s="5"/>
      <c r="L51" s="5"/>
      <c r="M51" s="5"/>
      <c r="N51" s="5"/>
      <c r="O51" s="5"/>
      <c r="P51" s="2"/>
    </row>
    <row r="52" spans="1:16" s="39" customFormat="1" ht="9" x14ac:dyDescent="0.15">
      <c r="A52" s="21"/>
      <c r="B52" s="6"/>
      <c r="C52" s="6"/>
      <c r="D52" s="6"/>
      <c r="E52" s="1"/>
      <c r="F52" s="1"/>
      <c r="G52" s="1"/>
      <c r="H52" s="5"/>
      <c r="I52" s="5"/>
      <c r="J52" s="5"/>
      <c r="K52" s="5"/>
      <c r="L52" s="5"/>
      <c r="M52" s="5"/>
      <c r="N52" s="5"/>
      <c r="O52" s="5"/>
      <c r="P52" s="2"/>
    </row>
    <row r="53" spans="1:16" s="39" customFormat="1" ht="9" x14ac:dyDescent="0.15">
      <c r="A53" s="21"/>
      <c r="B53" s="6"/>
      <c r="C53" s="6"/>
      <c r="D53" s="6"/>
      <c r="E53" s="1"/>
      <c r="F53" s="1"/>
      <c r="G53" s="1"/>
      <c r="H53" s="5"/>
      <c r="I53" s="5"/>
      <c r="J53" s="5"/>
      <c r="K53" s="5"/>
      <c r="L53" s="5"/>
      <c r="M53" s="5"/>
      <c r="N53" s="5"/>
      <c r="O53" s="5"/>
      <c r="P53" s="2"/>
    </row>
    <row r="54" spans="1:16" s="39" customFormat="1" ht="9" x14ac:dyDescent="0.15">
      <c r="A54" s="21"/>
      <c r="B54" s="6"/>
      <c r="C54" s="6"/>
      <c r="D54" s="6"/>
      <c r="E54" s="1"/>
      <c r="F54" s="1"/>
      <c r="G54" s="1"/>
      <c r="H54" s="5"/>
      <c r="I54" s="5"/>
      <c r="J54" s="5"/>
      <c r="K54" s="5"/>
      <c r="L54" s="5"/>
      <c r="M54" s="5"/>
      <c r="N54" s="5"/>
      <c r="O54" s="5"/>
      <c r="P54" s="2"/>
    </row>
    <row r="55" spans="1:16" s="39" customFormat="1" ht="9" x14ac:dyDescent="0.15">
      <c r="A55" s="21"/>
      <c r="B55" s="6"/>
      <c r="C55" s="6"/>
      <c r="D55" s="6"/>
      <c r="E55" s="1"/>
      <c r="F55" s="1"/>
      <c r="G55" s="1"/>
      <c r="H55" s="5"/>
      <c r="I55" s="5"/>
      <c r="J55" s="5"/>
      <c r="K55" s="5"/>
      <c r="L55" s="5"/>
      <c r="M55" s="5"/>
      <c r="N55" s="5"/>
      <c r="O55" s="5"/>
      <c r="P55" s="2"/>
    </row>
    <row r="56" spans="1:16" s="39" customFormat="1" ht="9" x14ac:dyDescent="0.15">
      <c r="A56" s="21"/>
      <c r="B56" s="6"/>
      <c r="C56" s="6"/>
      <c r="D56" s="6"/>
      <c r="E56" s="1"/>
      <c r="F56" s="1"/>
      <c r="G56" s="1"/>
      <c r="H56" s="5"/>
      <c r="I56" s="5"/>
      <c r="J56" s="5"/>
      <c r="K56" s="5"/>
      <c r="L56" s="5"/>
      <c r="M56" s="5"/>
      <c r="N56" s="5"/>
      <c r="O56" s="5"/>
      <c r="P56" s="2"/>
    </row>
    <row r="57" spans="1:16" s="39" customFormat="1" ht="9" x14ac:dyDescent="0.15">
      <c r="A57" s="21"/>
      <c r="B57" s="6"/>
      <c r="C57" s="6"/>
      <c r="D57" s="6"/>
      <c r="E57" s="1"/>
      <c r="F57" s="1"/>
      <c r="G57" s="1"/>
      <c r="H57" s="5"/>
      <c r="I57" s="5"/>
      <c r="J57" s="5"/>
      <c r="K57" s="5"/>
      <c r="L57" s="5"/>
      <c r="M57" s="5"/>
      <c r="N57" s="5"/>
      <c r="O57" s="5"/>
      <c r="P57" s="2"/>
    </row>
    <row r="58" spans="1:16" s="39" customFormat="1" ht="9" x14ac:dyDescent="0.15">
      <c r="A58" s="21"/>
      <c r="B58" s="6"/>
      <c r="C58" s="6"/>
      <c r="D58" s="6"/>
      <c r="E58" s="1"/>
      <c r="F58" s="1"/>
      <c r="G58" s="1"/>
      <c r="H58" s="5"/>
      <c r="I58" s="5"/>
      <c r="J58" s="5"/>
      <c r="K58" s="5"/>
      <c r="L58" s="5"/>
      <c r="M58" s="5"/>
      <c r="N58" s="5"/>
      <c r="O58" s="5"/>
      <c r="P58" s="2"/>
    </row>
    <row r="59" spans="1:16" s="39" customFormat="1" ht="9" x14ac:dyDescent="0.15">
      <c r="A59" s="21"/>
      <c r="B59" s="6"/>
      <c r="C59" s="6"/>
      <c r="D59" s="6"/>
      <c r="E59" s="1"/>
      <c r="F59" s="1"/>
      <c r="G59" s="1"/>
      <c r="H59" s="5"/>
      <c r="I59" s="5"/>
      <c r="J59" s="5"/>
      <c r="K59" s="5"/>
      <c r="L59" s="5"/>
      <c r="M59" s="5"/>
      <c r="N59" s="5"/>
      <c r="O59" s="5"/>
      <c r="P59" s="2"/>
    </row>
    <row r="60" spans="1:16" s="39" customFormat="1" ht="9" x14ac:dyDescent="0.15">
      <c r="A60" s="21"/>
      <c r="B60" s="6"/>
      <c r="C60" s="6"/>
      <c r="D60" s="6"/>
      <c r="E60" s="1"/>
      <c r="F60" s="1"/>
      <c r="G60" s="1"/>
      <c r="H60" s="5"/>
      <c r="I60" s="5"/>
      <c r="J60" s="5"/>
      <c r="K60" s="5"/>
      <c r="L60" s="5"/>
      <c r="M60" s="5"/>
      <c r="N60" s="5"/>
      <c r="O60" s="5"/>
      <c r="P60" s="2"/>
    </row>
    <row r="61" spans="1:16" s="39" customFormat="1" ht="9" x14ac:dyDescent="0.15">
      <c r="A61" s="21"/>
      <c r="B61" s="6"/>
      <c r="C61" s="6"/>
      <c r="D61" s="6"/>
      <c r="E61" s="1"/>
      <c r="F61" s="1"/>
      <c r="G61" s="1"/>
      <c r="H61" s="5"/>
      <c r="I61" s="5"/>
      <c r="J61" s="5"/>
      <c r="K61" s="5"/>
      <c r="L61" s="5"/>
      <c r="M61" s="5"/>
      <c r="N61" s="5"/>
      <c r="O61" s="5"/>
      <c r="P61" s="2"/>
    </row>
    <row r="62" spans="1:16" s="39" customFormat="1" ht="9" x14ac:dyDescent="0.15">
      <c r="A62" s="21"/>
      <c r="B62" s="6"/>
      <c r="C62" s="6"/>
      <c r="D62" s="6"/>
      <c r="E62" s="1"/>
      <c r="F62" s="1"/>
      <c r="G62" s="1"/>
      <c r="H62" s="5"/>
      <c r="I62" s="5"/>
      <c r="J62" s="5"/>
      <c r="K62" s="5"/>
      <c r="L62" s="5"/>
      <c r="M62" s="5"/>
      <c r="N62" s="5"/>
      <c r="O62" s="5"/>
      <c r="P62" s="2"/>
    </row>
    <row r="63" spans="1:16" s="39" customFormat="1" ht="9" x14ac:dyDescent="0.15">
      <c r="A63" s="21"/>
      <c r="B63" s="6"/>
      <c r="C63" s="6"/>
      <c r="D63" s="6"/>
      <c r="E63" s="1"/>
      <c r="F63" s="1"/>
      <c r="G63" s="1"/>
      <c r="H63" s="5"/>
      <c r="I63" s="5"/>
      <c r="J63" s="5"/>
      <c r="K63" s="5"/>
      <c r="L63" s="5"/>
      <c r="M63" s="5"/>
      <c r="N63" s="5"/>
      <c r="O63" s="5"/>
      <c r="P63" s="2"/>
    </row>
    <row r="64" spans="1:16" s="39" customFormat="1" ht="9" x14ac:dyDescent="0.15">
      <c r="A64" s="21"/>
      <c r="B64" s="6"/>
      <c r="C64" s="6"/>
      <c r="D64" s="6"/>
      <c r="E64" s="1"/>
      <c r="F64" s="1"/>
      <c r="G64" s="1"/>
      <c r="H64" s="5"/>
      <c r="I64" s="5"/>
      <c r="J64" s="5"/>
      <c r="K64" s="5"/>
      <c r="L64" s="5"/>
      <c r="M64" s="5"/>
      <c r="N64" s="5"/>
      <c r="O64" s="5"/>
      <c r="P64" s="2"/>
    </row>
    <row r="65" spans="1:16" s="39" customFormat="1" ht="9" x14ac:dyDescent="0.15">
      <c r="A65" s="21"/>
      <c r="B65" s="6"/>
      <c r="C65" s="6"/>
      <c r="D65" s="6"/>
      <c r="E65" s="1"/>
      <c r="F65" s="1"/>
      <c r="G65" s="1"/>
      <c r="H65" s="5"/>
      <c r="I65" s="5"/>
      <c r="J65" s="5"/>
      <c r="K65" s="5"/>
      <c r="L65" s="5"/>
      <c r="M65" s="5"/>
      <c r="N65" s="5"/>
      <c r="O65" s="5"/>
      <c r="P65" s="2"/>
    </row>
    <row r="66" spans="1:16" s="39" customFormat="1" ht="9" x14ac:dyDescent="0.15">
      <c r="A66" s="21"/>
      <c r="B66" s="6"/>
      <c r="C66" s="6"/>
      <c r="D66" s="6"/>
      <c r="E66" s="1"/>
      <c r="F66" s="1"/>
      <c r="G66" s="1"/>
      <c r="H66" s="5"/>
      <c r="I66" s="5"/>
      <c r="J66" s="5"/>
      <c r="K66" s="5"/>
      <c r="L66" s="5"/>
      <c r="M66" s="5"/>
      <c r="N66" s="5"/>
      <c r="O66" s="5"/>
      <c r="P66" s="2"/>
    </row>
    <row r="67" spans="1:16" s="39" customFormat="1" ht="9" x14ac:dyDescent="0.15">
      <c r="A67" s="45"/>
      <c r="B67" s="58"/>
      <c r="C67" s="58"/>
      <c r="D67" s="58"/>
      <c r="E67" s="58"/>
      <c r="F67" s="58"/>
      <c r="G67" s="58"/>
      <c r="H67" s="49"/>
      <c r="I67" s="49"/>
      <c r="J67" s="49"/>
      <c r="K67" s="49"/>
      <c r="L67" s="49"/>
      <c r="M67" s="49"/>
      <c r="N67" s="49"/>
      <c r="O67" s="49"/>
      <c r="P67" s="49"/>
    </row>
    <row r="68" spans="1:16" s="27" customFormat="1" ht="6.75" customHeight="1" x14ac:dyDescent="0.15">
      <c r="A68" s="50" t="s">
        <v>55</v>
      </c>
      <c r="B68" s="50"/>
      <c r="C68" s="50"/>
      <c r="D68" s="50"/>
      <c r="E68" s="50"/>
      <c r="F68" s="50"/>
      <c r="G68" s="50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7.5" customHeight="1" x14ac:dyDescent="0.25">
      <c r="A69" s="52"/>
      <c r="B69" s="50" t="s">
        <v>161</v>
      </c>
      <c r="C69" s="52"/>
      <c r="D69" s="52"/>
      <c r="E69" s="52"/>
      <c r="F69" s="52"/>
      <c r="G69" s="52"/>
      <c r="H69" s="53"/>
      <c r="I69" s="53"/>
      <c r="J69" s="53"/>
      <c r="K69" s="53"/>
      <c r="L69" s="53"/>
      <c r="M69" s="53"/>
      <c r="N69" s="53"/>
      <c r="O69" s="53"/>
      <c r="P69" s="53"/>
    </row>
    <row r="70" spans="1:16" ht="7.5" customHeight="1" x14ac:dyDescent="0.25">
      <c r="A70" s="52"/>
      <c r="B70" s="50" t="s">
        <v>57</v>
      </c>
      <c r="C70" s="52"/>
      <c r="D70" s="52"/>
      <c r="E70" s="52"/>
      <c r="F70" s="52"/>
      <c r="G70" s="52"/>
      <c r="H70" s="53"/>
      <c r="I70" s="53"/>
      <c r="J70" s="53"/>
      <c r="K70" s="53"/>
      <c r="L70" s="53"/>
      <c r="M70" s="53"/>
      <c r="N70" s="53"/>
      <c r="O70" s="53"/>
      <c r="P70" s="53"/>
    </row>
    <row r="71" spans="1:16" ht="7.5" customHeight="1" x14ac:dyDescent="0.25">
      <c r="A71" s="52"/>
      <c r="B71" s="50" t="s">
        <v>56</v>
      </c>
      <c r="C71" s="52"/>
      <c r="D71" s="52"/>
      <c r="E71" s="52"/>
      <c r="F71" s="52"/>
      <c r="G71" s="52"/>
      <c r="H71" s="53"/>
      <c r="I71" s="53"/>
      <c r="J71" s="53"/>
      <c r="K71" s="53"/>
      <c r="L71" s="53"/>
      <c r="M71" s="53"/>
      <c r="N71" s="53"/>
      <c r="O71" s="53"/>
      <c r="P71" s="53"/>
    </row>
    <row r="72" spans="1:16" s="27" customFormat="1" ht="8.25" x14ac:dyDescent="0.15">
      <c r="B72" s="27" t="s">
        <v>153</v>
      </c>
      <c r="L72" s="138"/>
      <c r="M72" s="138"/>
    </row>
    <row r="73" spans="1:16" s="39" customFormat="1" ht="9" x14ac:dyDescent="0.15">
      <c r="C73" s="6"/>
      <c r="D73" s="6"/>
      <c r="E73" s="68"/>
      <c r="F73" s="68"/>
      <c r="G73" s="68"/>
    </row>
    <row r="74" spans="1:16" s="39" customFormat="1" ht="9" x14ac:dyDescent="0.15">
      <c r="C74" s="6"/>
      <c r="D74" s="6"/>
      <c r="E74" s="68"/>
      <c r="F74" s="68"/>
      <c r="G74" s="68"/>
    </row>
    <row r="75" spans="1:16" s="39" customFormat="1" ht="9" x14ac:dyDescent="0.15">
      <c r="C75" s="6"/>
      <c r="D75" s="6"/>
      <c r="E75" s="68"/>
      <c r="F75" s="68"/>
      <c r="G75" s="68"/>
    </row>
    <row r="76" spans="1:16" s="39" customFormat="1" ht="9" x14ac:dyDescent="0.15">
      <c r="C76" s="6"/>
      <c r="D76" s="6"/>
      <c r="E76" s="68"/>
      <c r="F76" s="68"/>
      <c r="G76" s="68"/>
    </row>
    <row r="77" spans="1:16" s="39" customFormat="1" ht="9" x14ac:dyDescent="0.15">
      <c r="C77" s="6"/>
      <c r="D77" s="6"/>
      <c r="E77" s="68"/>
      <c r="F77" s="68"/>
      <c r="G77" s="68"/>
    </row>
    <row r="78" spans="1:16" s="39" customFormat="1" ht="9" x14ac:dyDescent="0.15">
      <c r="C78" s="6"/>
      <c r="D78" s="6"/>
      <c r="E78" s="68"/>
      <c r="F78" s="68"/>
      <c r="G78" s="68"/>
    </row>
    <row r="79" spans="1:16" s="39" customFormat="1" ht="9" x14ac:dyDescent="0.15">
      <c r="C79" s="6"/>
      <c r="D79" s="6"/>
      <c r="E79" s="68"/>
      <c r="F79" s="68"/>
      <c r="G79" s="68"/>
    </row>
    <row r="80" spans="1:16" s="39" customFormat="1" ht="9" x14ac:dyDescent="0.15">
      <c r="C80" s="6"/>
      <c r="D80" s="6"/>
      <c r="E80" s="68"/>
      <c r="F80" s="68"/>
      <c r="G80" s="68"/>
    </row>
    <row r="81" spans="3:7" s="39" customFormat="1" ht="9" x14ac:dyDescent="0.15">
      <c r="C81" s="6"/>
      <c r="D81" s="6"/>
      <c r="E81" s="68"/>
      <c r="F81" s="68"/>
      <c r="G81" s="68"/>
    </row>
    <row r="82" spans="3:7" s="39" customFormat="1" ht="9" x14ac:dyDescent="0.15">
      <c r="C82" s="6"/>
      <c r="D82" s="6"/>
      <c r="E82" s="68"/>
      <c r="F82" s="68"/>
      <c r="G82" s="68"/>
    </row>
    <row r="83" spans="3:7" s="39" customFormat="1" ht="9" x14ac:dyDescent="0.15">
      <c r="C83" s="6"/>
      <c r="D83" s="6"/>
      <c r="E83" s="68"/>
      <c r="F83" s="68"/>
      <c r="G83" s="68"/>
    </row>
    <row r="84" spans="3:7" s="39" customFormat="1" ht="9" x14ac:dyDescent="0.15"/>
    <row r="85" spans="3:7" s="39" customFormat="1" ht="9" x14ac:dyDescent="0.15"/>
    <row r="86" spans="3:7" s="39" customFormat="1" ht="9" x14ac:dyDescent="0.15"/>
    <row r="87" spans="3:7" s="39" customFormat="1" ht="9" x14ac:dyDescent="0.15"/>
    <row r="88" spans="3:7" s="39" customFormat="1" ht="9" x14ac:dyDescent="0.15"/>
    <row r="89" spans="3:7" s="39" customFormat="1" ht="9" x14ac:dyDescent="0.15"/>
    <row r="90" spans="3:7" s="39" customFormat="1" ht="9" x14ac:dyDescent="0.15"/>
    <row r="91" spans="3:7" s="39" customFormat="1" ht="9" x14ac:dyDescent="0.15"/>
    <row r="92" spans="3:7" s="39" customFormat="1" ht="9" x14ac:dyDescent="0.15"/>
  </sheetData>
  <sheetProtection selectLockedCells="1"/>
  <mergeCells count="3">
    <mergeCell ref="A13:C13"/>
    <mergeCell ref="A32:C32"/>
    <mergeCell ref="H7:P7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76"/>
  <sheetViews>
    <sheetView topLeftCell="A25" zoomScale="140" zoomScaleNormal="140" workbookViewId="0">
      <selection activeCell="K35" sqref="K35:K49"/>
    </sheetView>
  </sheetViews>
  <sheetFormatPr baseColWidth="10" defaultColWidth="11.42578125" defaultRowHeight="12.75" x14ac:dyDescent="0.25"/>
  <cols>
    <col min="1" max="2" width="1.42578125" style="54" customWidth="1"/>
    <col min="3" max="3" width="26.5703125" style="54" customWidth="1"/>
    <col min="4" max="4" width="0.85546875" style="54" customWidth="1"/>
    <col min="5" max="5" width="13.42578125" style="54" customWidth="1"/>
    <col min="6" max="6" width="0.85546875" style="54" customWidth="1"/>
    <col min="7" max="7" width="10.5703125" style="54" customWidth="1"/>
    <col min="8" max="8" width="0.85546875" style="54" customWidth="1"/>
    <col min="9" max="9" width="10.5703125" style="54" customWidth="1"/>
    <col min="10" max="10" width="0.85546875" style="54" customWidth="1"/>
    <col min="11" max="11" width="10.5703125" style="54" customWidth="1"/>
    <col min="12" max="12" width="0.85546875" style="54" customWidth="1"/>
    <col min="13" max="13" width="10.5703125" style="54" customWidth="1"/>
    <col min="14" max="14" width="0.85546875" style="54" customWidth="1"/>
    <col min="15" max="15" width="10.5703125" style="55" customWidth="1"/>
    <col min="16" max="16384" width="11.42578125" style="54"/>
  </cols>
  <sheetData>
    <row r="1" spans="1:19" s="9" customFormat="1" x14ac:dyDescent="0.2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1"/>
      <c r="P1" s="8"/>
      <c r="Q1" s="8"/>
      <c r="R1" s="8"/>
    </row>
    <row r="2" spans="1:19" s="12" customFormat="1" ht="13.5" x14ac:dyDescent="0.25">
      <c r="A2" s="135" t="s">
        <v>151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37" t="s">
        <v>155</v>
      </c>
      <c r="N2" s="11"/>
      <c r="O2" s="11"/>
      <c r="Q2" s="11"/>
      <c r="R2" s="72"/>
    </row>
    <row r="3" spans="1:19" s="15" customFormat="1" x14ac:dyDescent="0.25">
      <c r="A3" s="136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  <c r="Q3" s="14"/>
      <c r="R3" s="73"/>
    </row>
    <row r="4" spans="1:19" s="79" customForma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8"/>
      <c r="P4" s="77"/>
      <c r="Q4" s="77"/>
      <c r="R4" s="77"/>
    </row>
    <row r="5" spans="1:19" s="18" customFormat="1" x14ac:dyDescent="0.25">
      <c r="A5" s="16" t="s">
        <v>63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s="18" customFormat="1" ht="9" customHeight="1" x14ac:dyDescent="0.25">
      <c r="A6" s="22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7"/>
      <c r="Q6" s="17"/>
      <c r="R6" s="17"/>
      <c r="S6" s="17"/>
    </row>
    <row r="7" spans="1:19" s="32" customFormat="1" ht="14.25" customHeight="1" x14ac:dyDescent="0.15">
      <c r="A7" s="28" t="s">
        <v>39</v>
      </c>
      <c r="B7" s="29"/>
      <c r="C7" s="29"/>
      <c r="D7" s="29"/>
      <c r="G7" s="175" t="s">
        <v>162</v>
      </c>
      <c r="H7" s="175"/>
      <c r="I7" s="175"/>
      <c r="J7" s="175"/>
      <c r="K7" s="175"/>
      <c r="L7" s="175"/>
      <c r="M7" s="175"/>
      <c r="N7" s="175"/>
      <c r="O7" s="175"/>
      <c r="P7" s="31"/>
    </row>
    <row r="8" spans="1:19" s="27" customFormat="1" ht="8.25" x14ac:dyDescent="0.15">
      <c r="A8" s="28"/>
      <c r="B8" s="33" t="s">
        <v>29</v>
      </c>
      <c r="C8" s="33"/>
      <c r="D8" s="33"/>
      <c r="E8" s="30" t="s">
        <v>27</v>
      </c>
      <c r="F8" s="30"/>
      <c r="G8" s="30" t="s">
        <v>40</v>
      </c>
      <c r="H8" s="154"/>
      <c r="I8" s="30" t="s">
        <v>41</v>
      </c>
      <c r="J8" s="154"/>
      <c r="K8" s="30" t="s">
        <v>42</v>
      </c>
      <c r="L8" s="154"/>
      <c r="M8" s="30" t="s">
        <v>43</v>
      </c>
      <c r="N8" s="30"/>
      <c r="O8" s="30" t="s">
        <v>144</v>
      </c>
      <c r="P8" s="34"/>
    </row>
    <row r="9" spans="1:19" s="27" customFormat="1" ht="8.25" x14ac:dyDescent="0.15">
      <c r="A9" s="29"/>
      <c r="B9" s="30"/>
      <c r="C9" s="29" t="s">
        <v>15</v>
      </c>
      <c r="D9" s="29"/>
      <c r="E9" s="36"/>
      <c r="F9" s="30"/>
      <c r="G9" s="36"/>
      <c r="H9" s="154"/>
      <c r="I9" s="36"/>
      <c r="J9" s="154"/>
      <c r="K9" s="36"/>
      <c r="L9" s="154"/>
      <c r="M9" s="36"/>
      <c r="N9" s="30"/>
      <c r="O9" s="36"/>
      <c r="P9" s="34"/>
    </row>
    <row r="10" spans="1:19" s="27" customFormat="1" ht="5.25" customHeight="1" x14ac:dyDescent="0.15">
      <c r="A10" s="35"/>
      <c r="B10" s="36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4"/>
    </row>
    <row r="11" spans="1:19" s="39" customFormat="1" ht="9" x14ac:dyDescent="0.15">
      <c r="A11" s="89"/>
      <c r="B11" s="89"/>
      <c r="C11" s="89"/>
      <c r="D11" s="89"/>
      <c r="E11" s="89"/>
      <c r="F11" s="89"/>
      <c r="G11" s="89"/>
      <c r="H11" s="89"/>
      <c r="I11" s="80"/>
      <c r="J11" s="80"/>
      <c r="K11" s="80"/>
      <c r="L11" s="80"/>
      <c r="M11" s="80"/>
      <c r="N11" s="80"/>
      <c r="O11" s="90"/>
    </row>
    <row r="12" spans="1:19" s="39" customFormat="1" ht="9" x14ac:dyDescent="0.15">
      <c r="A12" s="89" t="s">
        <v>1</v>
      </c>
      <c r="B12" s="91"/>
      <c r="C12" s="91"/>
      <c r="D12" s="91"/>
      <c r="E12" s="91"/>
      <c r="F12" s="91"/>
      <c r="G12" s="91"/>
      <c r="H12" s="91"/>
      <c r="I12" s="80"/>
      <c r="J12" s="80"/>
      <c r="K12" s="80"/>
      <c r="L12" s="80"/>
      <c r="M12" s="80"/>
      <c r="N12" s="80"/>
      <c r="O12" s="81"/>
    </row>
    <row r="13" spans="1:19" s="39" customFormat="1" ht="9" x14ac:dyDescent="0.15">
      <c r="A13" s="37" t="s">
        <v>60</v>
      </c>
      <c r="C13" s="59"/>
      <c r="D13" s="59"/>
      <c r="E13" s="75" t="s">
        <v>31</v>
      </c>
      <c r="F13" s="75"/>
      <c r="G13" s="166">
        <f>+G14+G15</f>
        <v>730</v>
      </c>
      <c r="H13" s="2"/>
      <c r="I13" s="143">
        <f>+I14+I15</f>
        <v>803</v>
      </c>
      <c r="J13" s="2"/>
      <c r="K13" s="143">
        <f>+K14+K15</f>
        <v>928</v>
      </c>
      <c r="L13" s="2"/>
      <c r="M13" s="2"/>
      <c r="N13" s="2"/>
      <c r="O13" s="81">
        <f>+G13+I13+K13+M13</f>
        <v>2461</v>
      </c>
    </row>
    <row r="14" spans="1:19" s="39" customFormat="1" ht="9" x14ac:dyDescent="0.15">
      <c r="A14" s="20"/>
      <c r="B14" s="3" t="s">
        <v>14</v>
      </c>
      <c r="C14" s="4"/>
      <c r="D14" s="4"/>
      <c r="E14" s="1" t="s">
        <v>31</v>
      </c>
      <c r="F14" s="1"/>
      <c r="G14" s="166">
        <v>532</v>
      </c>
      <c r="H14" s="5"/>
      <c r="I14" s="5">
        <v>553</v>
      </c>
      <c r="J14" s="5"/>
      <c r="K14" s="5">
        <v>695</v>
      </c>
      <c r="L14" s="5"/>
      <c r="M14" s="80"/>
      <c r="N14" s="80"/>
      <c r="O14" s="81">
        <f t="shared" ref="O14:O49" si="0">+G14+I14+K14+M14</f>
        <v>1780</v>
      </c>
    </row>
    <row r="15" spans="1:19" s="39" customFormat="1" ht="9" x14ac:dyDescent="0.15">
      <c r="A15" s="21"/>
      <c r="B15" s="3" t="s">
        <v>33</v>
      </c>
      <c r="C15" s="4"/>
      <c r="D15" s="4"/>
      <c r="E15" s="1" t="s">
        <v>31</v>
      </c>
      <c r="F15" s="1"/>
      <c r="G15" s="166">
        <f>SUM(G16:G30)</f>
        <v>198</v>
      </c>
      <c r="H15" s="5"/>
      <c r="I15" s="143">
        <f>SUM(I16:I30)</f>
        <v>250</v>
      </c>
      <c r="J15" s="5"/>
      <c r="K15" s="143">
        <f>SUM(K16:K30)</f>
        <v>233</v>
      </c>
      <c r="L15" s="5"/>
      <c r="M15" s="5"/>
      <c r="N15" s="5"/>
      <c r="O15" s="81">
        <f t="shared" si="0"/>
        <v>681</v>
      </c>
    </row>
    <row r="16" spans="1:19" s="39" customFormat="1" ht="9" x14ac:dyDescent="0.15">
      <c r="A16" s="21"/>
      <c r="B16" s="6"/>
      <c r="C16" s="6" t="s">
        <v>2</v>
      </c>
      <c r="D16" s="6"/>
      <c r="E16" s="1" t="s">
        <v>31</v>
      </c>
      <c r="F16" s="1"/>
      <c r="G16" s="166">
        <v>14</v>
      </c>
      <c r="H16" s="5"/>
      <c r="I16" s="5">
        <v>8</v>
      </c>
      <c r="J16" s="5"/>
      <c r="K16" s="5">
        <v>6</v>
      </c>
      <c r="L16" s="5"/>
      <c r="M16" s="80"/>
      <c r="N16" s="80"/>
      <c r="O16" s="81">
        <f t="shared" si="0"/>
        <v>28</v>
      </c>
    </row>
    <row r="17" spans="1:15" s="39" customFormat="1" ht="9" x14ac:dyDescent="0.15">
      <c r="A17" s="21"/>
      <c r="B17" s="6"/>
      <c r="C17" s="6" t="s">
        <v>3</v>
      </c>
      <c r="D17" s="6"/>
      <c r="E17" s="1" t="s">
        <v>31</v>
      </c>
      <c r="F17" s="1"/>
      <c r="G17" s="166">
        <v>25</v>
      </c>
      <c r="H17" s="5"/>
      <c r="I17" s="5">
        <v>30</v>
      </c>
      <c r="J17" s="5"/>
      <c r="K17" s="5">
        <v>26</v>
      </c>
      <c r="L17" s="5"/>
      <c r="M17" s="80"/>
      <c r="N17" s="80"/>
      <c r="O17" s="81">
        <f t="shared" si="0"/>
        <v>81</v>
      </c>
    </row>
    <row r="18" spans="1:15" s="39" customFormat="1" ht="9" x14ac:dyDescent="0.15">
      <c r="A18" s="21"/>
      <c r="B18" s="6"/>
      <c r="C18" s="6" t="s">
        <v>4</v>
      </c>
      <c r="D18" s="6"/>
      <c r="E18" s="1" t="s">
        <v>31</v>
      </c>
      <c r="F18" s="1"/>
      <c r="G18" s="166">
        <v>10</v>
      </c>
      <c r="H18" s="5"/>
      <c r="I18" s="5">
        <v>15</v>
      </c>
      <c r="J18" s="5"/>
      <c r="K18" s="5">
        <v>6</v>
      </c>
      <c r="L18" s="5"/>
      <c r="M18" s="80"/>
      <c r="N18" s="80"/>
      <c r="O18" s="81">
        <f t="shared" si="0"/>
        <v>31</v>
      </c>
    </row>
    <row r="19" spans="1:15" s="39" customFormat="1" ht="9" x14ac:dyDescent="0.15">
      <c r="A19" s="21"/>
      <c r="B19" s="6"/>
      <c r="C19" s="6" t="s">
        <v>5</v>
      </c>
      <c r="D19" s="6"/>
      <c r="E19" s="1" t="s">
        <v>31</v>
      </c>
      <c r="F19" s="1"/>
      <c r="G19" s="166">
        <v>10</v>
      </c>
      <c r="H19" s="5"/>
      <c r="I19" s="5">
        <v>27</v>
      </c>
      <c r="J19" s="5"/>
      <c r="K19" s="5">
        <v>21</v>
      </c>
      <c r="L19" s="5"/>
      <c r="M19" s="80"/>
      <c r="N19" s="80"/>
      <c r="O19" s="81">
        <f t="shared" si="0"/>
        <v>58</v>
      </c>
    </row>
    <row r="20" spans="1:15" s="39" customFormat="1" ht="9" x14ac:dyDescent="0.15">
      <c r="A20" s="21"/>
      <c r="B20" s="6"/>
      <c r="C20" s="6" t="s">
        <v>6</v>
      </c>
      <c r="D20" s="6"/>
      <c r="E20" s="1" t="s">
        <v>31</v>
      </c>
      <c r="F20" s="1"/>
      <c r="G20" s="166">
        <v>0</v>
      </c>
      <c r="H20" s="5"/>
      <c r="I20" s="5">
        <v>0</v>
      </c>
      <c r="J20" s="5"/>
      <c r="K20" s="5">
        <v>0</v>
      </c>
      <c r="L20" s="5"/>
      <c r="M20" s="80"/>
      <c r="N20" s="80"/>
      <c r="O20" s="81">
        <f t="shared" si="0"/>
        <v>0</v>
      </c>
    </row>
    <row r="21" spans="1:15" s="39" customFormat="1" ht="9" x14ac:dyDescent="0.15">
      <c r="A21" s="21"/>
      <c r="B21" s="6"/>
      <c r="C21" s="6" t="s">
        <v>7</v>
      </c>
      <c r="D21" s="6"/>
      <c r="E21" s="1" t="s">
        <v>31</v>
      </c>
      <c r="F21" s="1"/>
      <c r="G21" s="166">
        <v>18</v>
      </c>
      <c r="H21" s="5"/>
      <c r="I21" s="5">
        <v>14</v>
      </c>
      <c r="J21" s="5"/>
      <c r="K21" s="5">
        <v>18</v>
      </c>
      <c r="L21" s="5"/>
      <c r="M21" s="80"/>
      <c r="N21" s="80"/>
      <c r="O21" s="81">
        <f t="shared" si="0"/>
        <v>50</v>
      </c>
    </row>
    <row r="22" spans="1:15" s="39" customFormat="1" ht="9" x14ac:dyDescent="0.15">
      <c r="A22" s="21"/>
      <c r="B22" s="6"/>
      <c r="C22" s="6" t="s">
        <v>8</v>
      </c>
      <c r="D22" s="6"/>
      <c r="E22" s="1" t="s">
        <v>31</v>
      </c>
      <c r="F22" s="1"/>
      <c r="G22" s="166">
        <v>14</v>
      </c>
      <c r="H22" s="5"/>
      <c r="I22" s="5">
        <v>25</v>
      </c>
      <c r="J22" s="5"/>
      <c r="K22" s="5">
        <v>36</v>
      </c>
      <c r="L22" s="5"/>
      <c r="M22" s="80"/>
      <c r="N22" s="80"/>
      <c r="O22" s="81">
        <f t="shared" si="0"/>
        <v>75</v>
      </c>
    </row>
    <row r="23" spans="1:15" s="39" customFormat="1" ht="9" x14ac:dyDescent="0.15">
      <c r="A23" s="21"/>
      <c r="B23" s="6"/>
      <c r="C23" s="6" t="s">
        <v>9</v>
      </c>
      <c r="D23" s="6"/>
      <c r="E23" s="1" t="s">
        <v>31</v>
      </c>
      <c r="F23" s="1"/>
      <c r="G23" s="166">
        <v>23</v>
      </c>
      <c r="H23" s="5"/>
      <c r="I23" s="5">
        <v>27</v>
      </c>
      <c r="J23" s="5"/>
      <c r="K23" s="5">
        <v>34</v>
      </c>
      <c r="L23" s="5"/>
      <c r="M23" s="80"/>
      <c r="N23" s="80"/>
      <c r="O23" s="81">
        <f t="shared" si="0"/>
        <v>84</v>
      </c>
    </row>
    <row r="24" spans="1:15" s="39" customFormat="1" ht="9" x14ac:dyDescent="0.15">
      <c r="A24" s="21"/>
      <c r="B24" s="6"/>
      <c r="C24" s="6" t="s">
        <v>26</v>
      </c>
      <c r="D24" s="6"/>
      <c r="E24" s="1" t="s">
        <v>31</v>
      </c>
      <c r="F24" s="1"/>
      <c r="G24" s="166">
        <v>5</v>
      </c>
      <c r="H24" s="5"/>
      <c r="I24" s="5">
        <v>12</v>
      </c>
      <c r="J24" s="5"/>
      <c r="K24" s="5">
        <v>23</v>
      </c>
      <c r="L24" s="5"/>
      <c r="M24" s="80"/>
      <c r="N24" s="80"/>
      <c r="O24" s="81">
        <f t="shared" si="0"/>
        <v>40</v>
      </c>
    </row>
    <row r="25" spans="1:15" s="39" customFormat="1" ht="9" x14ac:dyDescent="0.15">
      <c r="A25" s="21"/>
      <c r="B25" s="6"/>
      <c r="C25" s="6" t="s">
        <v>10</v>
      </c>
      <c r="D25" s="6"/>
      <c r="E25" s="1" t="s">
        <v>31</v>
      </c>
      <c r="F25" s="1"/>
      <c r="G25" s="166">
        <v>15</v>
      </c>
      <c r="H25" s="5"/>
      <c r="I25" s="5">
        <v>2</v>
      </c>
      <c r="J25" s="5"/>
      <c r="K25" s="5">
        <v>0</v>
      </c>
      <c r="L25" s="5"/>
      <c r="M25" s="80"/>
      <c r="N25" s="80"/>
      <c r="O25" s="81">
        <f t="shared" si="0"/>
        <v>17</v>
      </c>
    </row>
    <row r="26" spans="1:15" s="39" customFormat="1" ht="9" x14ac:dyDescent="0.15">
      <c r="A26" s="21"/>
      <c r="B26" s="6"/>
      <c r="C26" s="6" t="s">
        <v>11</v>
      </c>
      <c r="D26" s="6"/>
      <c r="E26" s="1" t="s">
        <v>31</v>
      </c>
      <c r="F26" s="1"/>
      <c r="G26" s="166">
        <v>19</v>
      </c>
      <c r="H26" s="5"/>
      <c r="I26" s="5">
        <v>23</v>
      </c>
      <c r="J26" s="5"/>
      <c r="K26" s="5">
        <v>11</v>
      </c>
      <c r="L26" s="5"/>
      <c r="M26" s="80"/>
      <c r="N26" s="80"/>
      <c r="O26" s="81">
        <f t="shared" si="0"/>
        <v>53</v>
      </c>
    </row>
    <row r="27" spans="1:15" s="39" customFormat="1" ht="9" x14ac:dyDescent="0.15">
      <c r="A27" s="21"/>
      <c r="B27" s="6"/>
      <c r="C27" s="6" t="s">
        <v>12</v>
      </c>
      <c r="D27" s="6"/>
      <c r="E27" s="1" t="s">
        <v>31</v>
      </c>
      <c r="F27" s="1"/>
      <c r="G27" s="166">
        <v>12</v>
      </c>
      <c r="H27" s="5"/>
      <c r="I27" s="5">
        <v>22</v>
      </c>
      <c r="J27" s="5"/>
      <c r="K27" s="5">
        <v>16</v>
      </c>
      <c r="L27" s="5"/>
      <c r="M27" s="80"/>
      <c r="N27" s="80"/>
      <c r="O27" s="81">
        <f t="shared" si="0"/>
        <v>50</v>
      </c>
    </row>
    <row r="28" spans="1:15" s="39" customFormat="1" ht="9" x14ac:dyDescent="0.15">
      <c r="A28" s="21"/>
      <c r="B28" s="6"/>
      <c r="C28" s="6" t="s">
        <v>13</v>
      </c>
      <c r="D28" s="6"/>
      <c r="E28" s="1" t="s">
        <v>31</v>
      </c>
      <c r="F28" s="1"/>
      <c r="G28" s="166">
        <v>19</v>
      </c>
      <c r="H28" s="5"/>
      <c r="I28" s="5">
        <v>21</v>
      </c>
      <c r="J28" s="5"/>
      <c r="K28" s="5">
        <v>16</v>
      </c>
      <c r="L28" s="5"/>
      <c r="M28" s="80"/>
      <c r="N28" s="80"/>
      <c r="O28" s="81">
        <f t="shared" si="0"/>
        <v>56</v>
      </c>
    </row>
    <row r="29" spans="1:15" s="39" customFormat="1" ht="9" x14ac:dyDescent="0.15">
      <c r="A29" s="21"/>
      <c r="B29" s="6"/>
      <c r="C29" s="6" t="s">
        <v>147</v>
      </c>
      <c r="D29" s="6"/>
      <c r="E29" s="1" t="s">
        <v>31</v>
      </c>
      <c r="F29" s="1"/>
      <c r="G29" s="166">
        <v>4</v>
      </c>
      <c r="H29" s="5"/>
      <c r="I29" s="5">
        <v>9</v>
      </c>
      <c r="J29" s="5"/>
      <c r="K29" s="5">
        <v>8</v>
      </c>
      <c r="L29" s="5"/>
      <c r="M29" s="80"/>
      <c r="N29" s="80"/>
      <c r="O29" s="81">
        <f t="shared" si="0"/>
        <v>21</v>
      </c>
    </row>
    <row r="30" spans="1:15" s="39" customFormat="1" ht="9" x14ac:dyDescent="0.15">
      <c r="A30" s="21"/>
      <c r="B30" s="6"/>
      <c r="C30" s="6" t="s">
        <v>149</v>
      </c>
      <c r="D30" s="6"/>
      <c r="E30" s="1" t="s">
        <v>31</v>
      </c>
      <c r="F30" s="1"/>
      <c r="G30" s="166">
        <v>10</v>
      </c>
      <c r="H30" s="5"/>
      <c r="I30" s="5">
        <v>15</v>
      </c>
      <c r="J30" s="5"/>
      <c r="K30" s="5">
        <v>12</v>
      </c>
      <c r="L30" s="5"/>
      <c r="M30" s="80"/>
      <c r="N30" s="80"/>
      <c r="O30" s="81">
        <f t="shared" si="0"/>
        <v>37</v>
      </c>
    </row>
    <row r="31" spans="1:15" s="39" customFormat="1" ht="9" x14ac:dyDescent="0.15">
      <c r="A31" s="89"/>
      <c r="B31" s="91"/>
      <c r="C31" s="91"/>
      <c r="D31" s="91"/>
      <c r="E31" s="91"/>
      <c r="F31" s="91"/>
      <c r="G31" s="167"/>
      <c r="H31" s="91"/>
      <c r="I31" s="80"/>
      <c r="J31" s="80"/>
      <c r="K31" s="80"/>
      <c r="L31" s="80"/>
      <c r="M31" s="80"/>
      <c r="N31" s="80"/>
      <c r="O31" s="81"/>
    </row>
    <row r="32" spans="1:15" s="39" customFormat="1" ht="9" x14ac:dyDescent="0.15">
      <c r="A32" s="89" t="s">
        <v>61</v>
      </c>
      <c r="C32" s="91"/>
      <c r="D32" s="81"/>
      <c r="E32" s="81" t="s">
        <v>31</v>
      </c>
      <c r="F32" s="81"/>
      <c r="G32" s="168">
        <f>+G33+G34</f>
        <v>751</v>
      </c>
      <c r="H32" s="2"/>
      <c r="I32" s="144">
        <f>+I33+I34</f>
        <v>779</v>
      </c>
      <c r="J32" s="2"/>
      <c r="K32" s="144">
        <f>+K33+K34</f>
        <v>659</v>
      </c>
      <c r="L32" s="2"/>
      <c r="M32" s="2"/>
      <c r="N32" s="90"/>
      <c r="O32" s="81">
        <f t="shared" si="0"/>
        <v>2189</v>
      </c>
    </row>
    <row r="33" spans="1:15" s="39" customFormat="1" ht="9" x14ac:dyDescent="0.15">
      <c r="A33" s="92"/>
      <c r="B33" s="82" t="s">
        <v>14</v>
      </c>
      <c r="C33" s="83"/>
      <c r="D33" s="83"/>
      <c r="E33" s="93" t="s">
        <v>31</v>
      </c>
      <c r="F33" s="93"/>
      <c r="G33" s="168">
        <v>540</v>
      </c>
      <c r="H33" s="80"/>
      <c r="I33" s="84">
        <v>574</v>
      </c>
      <c r="J33" s="84"/>
      <c r="K33" s="56">
        <v>520</v>
      </c>
      <c r="L33" s="56"/>
      <c r="M33" s="80"/>
      <c r="N33" s="80"/>
      <c r="O33" s="81">
        <f t="shared" si="0"/>
        <v>1634</v>
      </c>
    </row>
    <row r="34" spans="1:15" s="39" customFormat="1" ht="9" x14ac:dyDescent="0.15">
      <c r="A34" s="92"/>
      <c r="B34" s="82" t="s">
        <v>62</v>
      </c>
      <c r="C34" s="83"/>
      <c r="D34" s="83"/>
      <c r="E34" s="93" t="s">
        <v>31</v>
      </c>
      <c r="F34" s="93"/>
      <c r="G34" s="168">
        <f>SUM(G35:G49)</f>
        <v>211</v>
      </c>
      <c r="H34" s="5"/>
      <c r="I34" s="144">
        <f>SUM(I35:I49)</f>
        <v>205</v>
      </c>
      <c r="J34" s="5"/>
      <c r="K34" s="144">
        <f>SUM(K35:K49)</f>
        <v>139</v>
      </c>
      <c r="L34" s="5"/>
      <c r="M34" s="5"/>
      <c r="N34" s="80"/>
      <c r="O34" s="81">
        <f t="shared" si="0"/>
        <v>555</v>
      </c>
    </row>
    <row r="35" spans="1:15" s="39" customFormat="1" ht="9" x14ac:dyDescent="0.15">
      <c r="A35" s="92"/>
      <c r="B35" s="85"/>
      <c r="C35" s="86" t="s">
        <v>2</v>
      </c>
      <c r="D35" s="86"/>
      <c r="E35" s="93" t="s">
        <v>31</v>
      </c>
      <c r="F35" s="93"/>
      <c r="G35" s="168">
        <v>1</v>
      </c>
      <c r="H35" s="80"/>
      <c r="I35" s="84">
        <v>2</v>
      </c>
      <c r="J35" s="84"/>
      <c r="K35" s="56">
        <v>2</v>
      </c>
      <c r="L35" s="56"/>
      <c r="M35" s="80"/>
      <c r="N35" s="80"/>
      <c r="O35" s="81">
        <f t="shared" si="0"/>
        <v>5</v>
      </c>
    </row>
    <row r="36" spans="1:15" s="39" customFormat="1" ht="9" x14ac:dyDescent="0.15">
      <c r="A36" s="92"/>
      <c r="B36" s="85"/>
      <c r="C36" s="86" t="s">
        <v>3</v>
      </c>
      <c r="D36" s="86"/>
      <c r="E36" s="93" t="s">
        <v>31</v>
      </c>
      <c r="F36" s="93"/>
      <c r="G36" s="169">
        <v>25</v>
      </c>
      <c r="H36" s="80"/>
      <c r="I36" s="84">
        <v>35</v>
      </c>
      <c r="J36" s="84"/>
      <c r="K36" s="56">
        <v>22</v>
      </c>
      <c r="L36" s="56"/>
      <c r="M36" s="80"/>
      <c r="N36" s="80"/>
      <c r="O36" s="81">
        <f t="shared" si="0"/>
        <v>82</v>
      </c>
    </row>
    <row r="37" spans="1:15" s="39" customFormat="1" ht="9" x14ac:dyDescent="0.15">
      <c r="A37" s="92"/>
      <c r="B37" s="85"/>
      <c r="C37" s="86" t="s">
        <v>4</v>
      </c>
      <c r="D37" s="86"/>
      <c r="E37" s="93" t="s">
        <v>31</v>
      </c>
      <c r="F37" s="93"/>
      <c r="G37" s="168">
        <v>2</v>
      </c>
      <c r="H37" s="80"/>
      <c r="I37" s="84">
        <v>0</v>
      </c>
      <c r="J37" s="84"/>
      <c r="K37" s="56">
        <v>5</v>
      </c>
      <c r="L37" s="56"/>
      <c r="M37" s="80"/>
      <c r="N37" s="80"/>
      <c r="O37" s="81">
        <f t="shared" si="0"/>
        <v>7</v>
      </c>
    </row>
    <row r="38" spans="1:15" s="39" customFormat="1" ht="9" x14ac:dyDescent="0.15">
      <c r="A38" s="92"/>
      <c r="B38" s="86"/>
      <c r="C38" s="86" t="s">
        <v>5</v>
      </c>
      <c r="D38" s="86"/>
      <c r="E38" s="93" t="s">
        <v>31</v>
      </c>
      <c r="F38" s="93"/>
      <c r="G38" s="168">
        <v>19</v>
      </c>
      <c r="H38" s="80"/>
      <c r="I38" s="84">
        <v>19</v>
      </c>
      <c r="J38" s="84"/>
      <c r="K38" s="56">
        <v>17</v>
      </c>
      <c r="L38" s="56"/>
      <c r="M38" s="80"/>
      <c r="N38" s="80"/>
      <c r="O38" s="81">
        <f t="shared" si="0"/>
        <v>55</v>
      </c>
    </row>
    <row r="39" spans="1:15" s="39" customFormat="1" ht="9" x14ac:dyDescent="0.15">
      <c r="A39" s="92"/>
      <c r="B39" s="86"/>
      <c r="C39" s="86" t="s">
        <v>6</v>
      </c>
      <c r="D39" s="86"/>
      <c r="E39" s="93" t="s">
        <v>31</v>
      </c>
      <c r="F39" s="93"/>
      <c r="G39" s="168">
        <v>0</v>
      </c>
      <c r="H39" s="80"/>
      <c r="I39" s="84">
        <v>0</v>
      </c>
      <c r="J39" s="84"/>
      <c r="K39" s="56">
        <v>0</v>
      </c>
      <c r="L39" s="56"/>
      <c r="M39" s="80"/>
      <c r="N39" s="80"/>
      <c r="O39" s="81">
        <f t="shared" si="0"/>
        <v>0</v>
      </c>
    </row>
    <row r="40" spans="1:15" s="39" customFormat="1" ht="9" x14ac:dyDescent="0.15">
      <c r="A40" s="92"/>
      <c r="B40" s="86"/>
      <c r="C40" s="86" t="s">
        <v>7</v>
      </c>
      <c r="D40" s="86"/>
      <c r="E40" s="93" t="s">
        <v>31</v>
      </c>
      <c r="F40" s="93"/>
      <c r="G40" s="168">
        <v>12</v>
      </c>
      <c r="H40" s="80"/>
      <c r="I40" s="84">
        <v>40</v>
      </c>
      <c r="J40" s="84"/>
      <c r="K40" s="56">
        <v>6</v>
      </c>
      <c r="L40" s="56"/>
      <c r="M40" s="80"/>
      <c r="N40" s="80"/>
      <c r="O40" s="81">
        <f t="shared" si="0"/>
        <v>58</v>
      </c>
    </row>
    <row r="41" spans="1:15" s="39" customFormat="1" ht="9" x14ac:dyDescent="0.15">
      <c r="A41" s="92"/>
      <c r="B41" s="86"/>
      <c r="C41" s="86" t="s">
        <v>8</v>
      </c>
      <c r="D41" s="86"/>
      <c r="E41" s="93" t="s">
        <v>31</v>
      </c>
      <c r="F41" s="93"/>
      <c r="G41" s="168">
        <v>5</v>
      </c>
      <c r="H41" s="80"/>
      <c r="I41" s="84">
        <v>6</v>
      </c>
      <c r="J41" s="84"/>
      <c r="K41" s="56">
        <v>8</v>
      </c>
      <c r="L41" s="56"/>
      <c r="M41" s="80"/>
      <c r="N41" s="80"/>
      <c r="O41" s="81">
        <f t="shared" si="0"/>
        <v>19</v>
      </c>
    </row>
    <row r="42" spans="1:15" s="39" customFormat="1" ht="9" x14ac:dyDescent="0.15">
      <c r="A42" s="92"/>
      <c r="B42" s="86"/>
      <c r="C42" s="86" t="s">
        <v>9</v>
      </c>
      <c r="D42" s="86"/>
      <c r="E42" s="93" t="s">
        <v>31</v>
      </c>
      <c r="F42" s="93"/>
      <c r="G42" s="169">
        <v>29</v>
      </c>
      <c r="H42" s="80"/>
      <c r="I42" s="84">
        <v>39</v>
      </c>
      <c r="J42" s="84"/>
      <c r="K42" s="56">
        <v>23</v>
      </c>
      <c r="L42" s="56"/>
      <c r="M42" s="80"/>
      <c r="N42" s="80"/>
      <c r="O42" s="81">
        <f t="shared" si="0"/>
        <v>91</v>
      </c>
    </row>
    <row r="43" spans="1:15" s="39" customFormat="1" ht="9" x14ac:dyDescent="0.15">
      <c r="A43" s="92"/>
      <c r="B43" s="86"/>
      <c r="C43" s="86" t="s">
        <v>26</v>
      </c>
      <c r="D43" s="86"/>
      <c r="E43" s="93" t="s">
        <v>31</v>
      </c>
      <c r="F43" s="93"/>
      <c r="G43" s="168">
        <v>13</v>
      </c>
      <c r="H43" s="80"/>
      <c r="I43" s="84">
        <v>4</v>
      </c>
      <c r="J43" s="84"/>
      <c r="K43" s="56">
        <v>12</v>
      </c>
      <c r="L43" s="56"/>
      <c r="M43" s="80"/>
      <c r="N43" s="80"/>
      <c r="O43" s="81">
        <f t="shared" si="0"/>
        <v>29</v>
      </c>
    </row>
    <row r="44" spans="1:15" s="39" customFormat="1" ht="9" x14ac:dyDescent="0.15">
      <c r="A44" s="92"/>
      <c r="B44" s="86"/>
      <c r="C44" s="86" t="s">
        <v>10</v>
      </c>
      <c r="D44" s="86"/>
      <c r="E44" s="93" t="s">
        <v>31</v>
      </c>
      <c r="F44" s="93"/>
      <c r="G44" s="168">
        <v>54</v>
      </c>
      <c r="H44" s="80"/>
      <c r="I44" s="84">
        <v>6</v>
      </c>
      <c r="J44" s="84"/>
      <c r="K44" s="56">
        <v>0</v>
      </c>
      <c r="L44" s="56"/>
      <c r="M44" s="80"/>
      <c r="N44" s="80"/>
      <c r="O44" s="81">
        <f t="shared" si="0"/>
        <v>60</v>
      </c>
    </row>
    <row r="45" spans="1:15" s="39" customFormat="1" ht="9" x14ac:dyDescent="0.15">
      <c r="A45" s="92"/>
      <c r="B45" s="86"/>
      <c r="C45" s="86" t="s">
        <v>11</v>
      </c>
      <c r="D45" s="86"/>
      <c r="E45" s="93" t="s">
        <v>31</v>
      </c>
      <c r="F45" s="93"/>
      <c r="G45" s="168">
        <v>13</v>
      </c>
      <c r="H45" s="80"/>
      <c r="I45" s="84">
        <v>21</v>
      </c>
      <c r="J45" s="84"/>
      <c r="K45" s="56">
        <v>9</v>
      </c>
      <c r="L45" s="56"/>
      <c r="M45" s="80"/>
      <c r="N45" s="80"/>
      <c r="O45" s="81">
        <f t="shared" si="0"/>
        <v>43</v>
      </c>
    </row>
    <row r="46" spans="1:15" s="39" customFormat="1" ht="9" x14ac:dyDescent="0.15">
      <c r="A46" s="92"/>
      <c r="B46" s="86"/>
      <c r="C46" s="86" t="s">
        <v>12</v>
      </c>
      <c r="D46" s="86"/>
      <c r="E46" s="93" t="s">
        <v>31</v>
      </c>
      <c r="F46" s="93"/>
      <c r="G46" s="168">
        <v>17</v>
      </c>
      <c r="H46" s="80"/>
      <c r="I46" s="84">
        <v>13</v>
      </c>
      <c r="J46" s="84"/>
      <c r="K46" s="56">
        <v>15</v>
      </c>
      <c r="L46" s="56"/>
      <c r="M46" s="80"/>
      <c r="N46" s="80"/>
      <c r="O46" s="81">
        <f t="shared" si="0"/>
        <v>45</v>
      </c>
    </row>
    <row r="47" spans="1:15" s="39" customFormat="1" ht="9" x14ac:dyDescent="0.15">
      <c r="A47" s="92"/>
      <c r="B47" s="86"/>
      <c r="C47" s="86" t="s">
        <v>13</v>
      </c>
      <c r="D47" s="86"/>
      <c r="E47" s="93" t="s">
        <v>31</v>
      </c>
      <c r="F47" s="93"/>
      <c r="G47" s="169">
        <v>17</v>
      </c>
      <c r="H47" s="80"/>
      <c r="I47" s="84">
        <v>13</v>
      </c>
      <c r="J47" s="84"/>
      <c r="K47" s="56">
        <v>9</v>
      </c>
      <c r="L47" s="56"/>
      <c r="M47" s="80"/>
      <c r="N47" s="80"/>
      <c r="O47" s="81">
        <f t="shared" si="0"/>
        <v>39</v>
      </c>
    </row>
    <row r="48" spans="1:15" s="39" customFormat="1" ht="9" x14ac:dyDescent="0.15">
      <c r="A48" s="92"/>
      <c r="B48" s="86"/>
      <c r="C48" s="86" t="s">
        <v>147</v>
      </c>
      <c r="D48" s="86"/>
      <c r="E48" s="93" t="s">
        <v>31</v>
      </c>
      <c r="F48" s="93"/>
      <c r="G48" s="168">
        <v>2</v>
      </c>
      <c r="H48" s="80"/>
      <c r="I48" s="84">
        <v>2</v>
      </c>
      <c r="J48" s="84"/>
      <c r="K48" s="56">
        <v>2</v>
      </c>
      <c r="L48" s="56"/>
      <c r="M48" s="80"/>
      <c r="N48" s="80"/>
      <c r="O48" s="81">
        <f t="shared" si="0"/>
        <v>6</v>
      </c>
    </row>
    <row r="49" spans="1:16" s="39" customFormat="1" ht="9" x14ac:dyDescent="0.15">
      <c r="A49" s="92"/>
      <c r="B49" s="86"/>
      <c r="C49" s="6" t="s">
        <v>149</v>
      </c>
      <c r="D49" s="86"/>
      <c r="E49" s="93" t="s">
        <v>31</v>
      </c>
      <c r="F49" s="93"/>
      <c r="G49" s="168">
        <v>2</v>
      </c>
      <c r="H49" s="80"/>
      <c r="I49" s="80">
        <v>5</v>
      </c>
      <c r="J49" s="80"/>
      <c r="K49" s="56">
        <v>9</v>
      </c>
      <c r="L49" s="56"/>
      <c r="M49" s="80"/>
      <c r="N49" s="80"/>
      <c r="O49" s="81">
        <f t="shared" si="0"/>
        <v>16</v>
      </c>
      <c r="P49" s="38"/>
    </row>
    <row r="50" spans="1:16" s="39" customFormat="1" ht="9" x14ac:dyDescent="0.15">
      <c r="A50" s="92"/>
      <c r="B50" s="86"/>
      <c r="C50" s="86"/>
      <c r="D50" s="86"/>
      <c r="E50" s="86"/>
      <c r="F50" s="86"/>
      <c r="G50" s="80"/>
      <c r="H50" s="80"/>
      <c r="I50" s="80"/>
      <c r="J50" s="80"/>
      <c r="K50" s="80"/>
      <c r="L50" s="80"/>
      <c r="M50" s="80"/>
      <c r="N50" s="80"/>
      <c r="O50" s="80"/>
      <c r="P50" s="38"/>
    </row>
    <row r="51" spans="1:16" s="39" customFormat="1" ht="9" x14ac:dyDescent="0.15">
      <c r="A51" s="92"/>
      <c r="B51" s="86"/>
      <c r="C51" s="86"/>
      <c r="D51" s="86"/>
      <c r="E51" s="86"/>
      <c r="F51" s="86"/>
      <c r="G51" s="80"/>
      <c r="H51" s="80"/>
      <c r="I51" s="80"/>
      <c r="J51" s="80"/>
      <c r="K51" s="80"/>
      <c r="L51" s="80"/>
      <c r="M51" s="80"/>
      <c r="N51" s="80"/>
      <c r="O51" s="80"/>
      <c r="P51" s="38"/>
    </row>
    <row r="52" spans="1:16" s="39" customFormat="1" ht="9" x14ac:dyDescent="0.15">
      <c r="A52" s="92"/>
      <c r="B52" s="86"/>
      <c r="C52" s="86"/>
      <c r="D52" s="86"/>
      <c r="E52" s="86"/>
      <c r="F52" s="86"/>
      <c r="G52" s="80"/>
      <c r="H52" s="80"/>
      <c r="I52" s="80"/>
      <c r="J52" s="80"/>
      <c r="K52" s="80"/>
      <c r="L52" s="80"/>
      <c r="M52" s="80"/>
      <c r="N52" s="80"/>
      <c r="O52" s="80"/>
      <c r="P52" s="38"/>
    </row>
    <row r="53" spans="1:16" s="39" customFormat="1" ht="9" x14ac:dyDescent="0.15">
      <c r="A53" s="92"/>
      <c r="B53" s="86"/>
      <c r="C53" s="86"/>
      <c r="D53" s="86"/>
      <c r="E53" s="86"/>
      <c r="F53" s="86"/>
      <c r="G53" s="80"/>
      <c r="H53" s="80"/>
      <c r="I53" s="80"/>
      <c r="J53" s="80"/>
      <c r="K53" s="80"/>
      <c r="L53" s="80"/>
      <c r="M53" s="80"/>
      <c r="N53" s="80"/>
      <c r="O53" s="80"/>
      <c r="P53" s="38"/>
    </row>
    <row r="54" spans="1:16" s="39" customFormat="1" ht="9" x14ac:dyDescent="0.15">
      <c r="A54" s="92"/>
      <c r="B54" s="86"/>
      <c r="C54" s="86"/>
      <c r="D54" s="86"/>
      <c r="E54" s="86"/>
      <c r="F54" s="86"/>
      <c r="G54" s="80"/>
      <c r="H54" s="80"/>
      <c r="I54" s="80"/>
      <c r="J54" s="80"/>
      <c r="K54" s="80"/>
      <c r="L54" s="80"/>
      <c r="M54" s="80"/>
      <c r="N54" s="80"/>
      <c r="O54" s="80"/>
    </row>
    <row r="55" spans="1:16" s="39" customFormat="1" ht="9" x14ac:dyDescent="0.15">
      <c r="A55" s="92"/>
      <c r="B55" s="86"/>
      <c r="C55" s="86"/>
      <c r="D55" s="86"/>
      <c r="E55" s="86"/>
      <c r="F55" s="86"/>
      <c r="G55" s="80"/>
      <c r="H55" s="80"/>
      <c r="I55" s="80"/>
      <c r="J55" s="80"/>
      <c r="K55" s="80"/>
      <c r="L55" s="80"/>
      <c r="M55" s="80"/>
      <c r="N55" s="80"/>
      <c r="O55" s="80"/>
    </row>
    <row r="56" spans="1:16" s="39" customFormat="1" ht="9" x14ac:dyDescent="0.15">
      <c r="A56" s="92"/>
      <c r="B56" s="86"/>
      <c r="C56" s="86"/>
      <c r="D56" s="86"/>
      <c r="E56" s="86"/>
      <c r="F56" s="86"/>
      <c r="G56" s="80"/>
      <c r="H56" s="80"/>
      <c r="I56" s="80"/>
      <c r="J56" s="80"/>
      <c r="K56" s="80"/>
      <c r="L56" s="80"/>
      <c r="M56" s="80"/>
      <c r="N56" s="80"/>
      <c r="O56" s="80"/>
    </row>
    <row r="57" spans="1:16" s="39" customFormat="1" ht="9" x14ac:dyDescent="0.15">
      <c r="A57" s="92"/>
      <c r="B57" s="86"/>
      <c r="C57" s="86"/>
      <c r="D57" s="86"/>
      <c r="E57" s="86"/>
      <c r="F57" s="86"/>
      <c r="G57" s="80"/>
      <c r="H57" s="80"/>
      <c r="I57" s="80"/>
      <c r="J57" s="80"/>
      <c r="K57" s="80"/>
      <c r="L57" s="80"/>
      <c r="M57" s="80"/>
      <c r="N57" s="80"/>
      <c r="O57" s="80"/>
    </row>
    <row r="58" spans="1:16" s="39" customFormat="1" ht="9" x14ac:dyDescent="0.15">
      <c r="A58" s="92"/>
      <c r="B58" s="86"/>
      <c r="C58" s="86"/>
      <c r="D58" s="86"/>
      <c r="E58" s="86"/>
      <c r="F58" s="86"/>
      <c r="G58" s="80"/>
      <c r="H58" s="80"/>
      <c r="I58" s="80"/>
      <c r="J58" s="80"/>
      <c r="K58" s="80"/>
      <c r="L58" s="80"/>
      <c r="M58" s="80"/>
      <c r="N58" s="80"/>
      <c r="O58" s="80"/>
    </row>
    <row r="59" spans="1:16" s="39" customFormat="1" ht="9" x14ac:dyDescent="0.15">
      <c r="A59" s="92"/>
      <c r="B59" s="86"/>
      <c r="C59" s="86"/>
      <c r="D59" s="86"/>
      <c r="E59" s="86"/>
      <c r="F59" s="86"/>
      <c r="G59" s="80"/>
      <c r="H59" s="80"/>
      <c r="I59" s="80"/>
      <c r="J59" s="80"/>
      <c r="K59" s="80"/>
      <c r="L59" s="80"/>
      <c r="M59" s="80"/>
      <c r="N59" s="80"/>
      <c r="O59" s="80"/>
    </row>
    <row r="60" spans="1:16" s="39" customFormat="1" ht="9" x14ac:dyDescent="0.15">
      <c r="A60" s="92"/>
      <c r="B60" s="86"/>
      <c r="C60" s="86"/>
      <c r="D60" s="86"/>
      <c r="E60" s="86"/>
      <c r="F60" s="86"/>
      <c r="G60" s="80"/>
      <c r="H60" s="80"/>
      <c r="I60" s="80"/>
      <c r="J60" s="80"/>
      <c r="K60" s="80"/>
      <c r="L60" s="80"/>
      <c r="M60" s="80"/>
      <c r="N60" s="80"/>
      <c r="O60" s="80"/>
    </row>
    <row r="61" spans="1:16" s="39" customFormat="1" ht="9" x14ac:dyDescent="0.15">
      <c r="A61" s="92"/>
      <c r="B61" s="86"/>
      <c r="C61" s="86"/>
      <c r="D61" s="86"/>
      <c r="E61" s="86"/>
      <c r="F61" s="86"/>
      <c r="G61" s="80"/>
      <c r="H61" s="80"/>
      <c r="I61" s="80"/>
      <c r="J61" s="80"/>
      <c r="K61" s="80"/>
      <c r="L61" s="80"/>
      <c r="M61" s="80"/>
      <c r="N61" s="80"/>
      <c r="O61" s="80"/>
    </row>
    <row r="62" spans="1:16" s="39" customFormat="1" ht="9" x14ac:dyDescent="0.15">
      <c r="A62" s="92"/>
      <c r="B62" s="86"/>
      <c r="C62" s="86"/>
      <c r="D62" s="86"/>
      <c r="E62" s="86"/>
      <c r="F62" s="86"/>
      <c r="G62" s="80"/>
      <c r="H62" s="80"/>
      <c r="I62" s="80"/>
      <c r="J62" s="80"/>
      <c r="K62" s="80"/>
      <c r="L62" s="80"/>
      <c r="M62" s="80"/>
      <c r="N62" s="80"/>
      <c r="O62" s="80"/>
    </row>
    <row r="63" spans="1:16" s="39" customFormat="1" ht="9" x14ac:dyDescent="0.15">
      <c r="A63" s="92"/>
      <c r="B63" s="86"/>
      <c r="C63" s="86"/>
      <c r="D63" s="86"/>
      <c r="E63" s="86"/>
      <c r="F63" s="86"/>
      <c r="G63" s="80"/>
      <c r="H63" s="80"/>
      <c r="I63" s="80"/>
      <c r="J63" s="80"/>
      <c r="K63" s="80"/>
      <c r="L63" s="80"/>
      <c r="M63" s="80"/>
      <c r="N63" s="80"/>
      <c r="O63" s="80"/>
    </row>
    <row r="64" spans="1:16" s="39" customFormat="1" ht="9" x14ac:dyDescent="0.15">
      <c r="A64" s="92"/>
      <c r="B64" s="86"/>
      <c r="C64" s="86"/>
      <c r="D64" s="86"/>
      <c r="E64" s="86"/>
      <c r="F64" s="86"/>
      <c r="G64" s="80"/>
      <c r="H64" s="80"/>
      <c r="I64" s="80"/>
      <c r="J64" s="80"/>
      <c r="K64" s="80"/>
      <c r="L64" s="80"/>
      <c r="M64" s="80"/>
      <c r="N64" s="80"/>
      <c r="O64" s="80"/>
    </row>
    <row r="65" spans="1:15" s="39" customFormat="1" ht="9" x14ac:dyDescent="0.15">
      <c r="A65" s="92"/>
      <c r="B65" s="86"/>
      <c r="C65" s="86"/>
      <c r="D65" s="86"/>
      <c r="E65" s="86"/>
      <c r="F65" s="86"/>
      <c r="G65" s="80"/>
      <c r="H65" s="80"/>
      <c r="I65" s="80"/>
      <c r="J65" s="80"/>
      <c r="K65" s="80"/>
      <c r="L65" s="80"/>
      <c r="M65" s="80"/>
      <c r="N65" s="80"/>
      <c r="O65" s="80"/>
    </row>
    <row r="66" spans="1:15" s="39" customFormat="1" ht="9" x14ac:dyDescent="0.15">
      <c r="A66" s="92"/>
      <c r="B66" s="86"/>
      <c r="C66" s="86"/>
      <c r="D66" s="86"/>
      <c r="E66" s="86"/>
      <c r="F66" s="86"/>
      <c r="G66" s="80"/>
      <c r="H66" s="80"/>
      <c r="I66" s="80"/>
      <c r="J66" s="80"/>
      <c r="K66" s="80"/>
      <c r="L66" s="80"/>
      <c r="M66" s="80"/>
      <c r="N66" s="80"/>
      <c r="O66" s="80"/>
    </row>
    <row r="67" spans="1:15" s="39" customFormat="1" ht="9" x14ac:dyDescent="0.15">
      <c r="A67" s="92"/>
      <c r="B67" s="86"/>
      <c r="C67" s="86"/>
      <c r="D67" s="86"/>
      <c r="E67" s="86"/>
      <c r="F67" s="86"/>
      <c r="G67" s="80"/>
      <c r="H67" s="80"/>
      <c r="I67" s="80"/>
      <c r="J67" s="80"/>
      <c r="K67" s="80"/>
      <c r="L67" s="80"/>
      <c r="M67" s="80"/>
      <c r="N67" s="80"/>
      <c r="O67" s="80"/>
    </row>
    <row r="68" spans="1:15" s="39" customFormat="1" ht="9" x14ac:dyDescent="0.15">
      <c r="A68" s="92"/>
      <c r="B68" s="86"/>
      <c r="C68" s="86"/>
      <c r="D68" s="86"/>
      <c r="E68" s="86"/>
      <c r="F68" s="86"/>
      <c r="G68" s="80"/>
      <c r="H68" s="80"/>
      <c r="I68" s="80"/>
      <c r="J68" s="80"/>
      <c r="K68" s="80"/>
      <c r="L68" s="80"/>
      <c r="M68" s="80"/>
      <c r="N68" s="80"/>
      <c r="O68" s="80"/>
    </row>
    <row r="69" spans="1:15" s="39" customFormat="1" ht="9" x14ac:dyDescent="0.15">
      <c r="A69" s="92"/>
      <c r="B69" s="86"/>
      <c r="C69" s="86"/>
      <c r="D69" s="86"/>
      <c r="E69" s="86"/>
      <c r="F69" s="86"/>
      <c r="G69" s="80"/>
      <c r="H69" s="80"/>
      <c r="I69" s="80"/>
      <c r="J69" s="80"/>
      <c r="K69" s="80"/>
      <c r="L69" s="80"/>
      <c r="M69" s="80"/>
      <c r="N69" s="80"/>
      <c r="O69" s="80"/>
    </row>
    <row r="70" spans="1:15" s="39" customFormat="1" ht="9" x14ac:dyDescent="0.15">
      <c r="A70" s="92"/>
      <c r="B70" s="86"/>
      <c r="C70" s="86"/>
      <c r="D70" s="86"/>
      <c r="E70" s="86"/>
      <c r="F70" s="86"/>
      <c r="G70" s="80"/>
      <c r="H70" s="80"/>
      <c r="I70" s="80"/>
      <c r="J70" s="80"/>
      <c r="K70" s="80"/>
      <c r="L70" s="80"/>
      <c r="M70" s="80"/>
      <c r="N70" s="80"/>
      <c r="O70" s="80"/>
    </row>
    <row r="71" spans="1:15" s="39" customFormat="1" ht="9" x14ac:dyDescent="0.15">
      <c r="A71" s="94"/>
      <c r="B71" s="87"/>
      <c r="C71" s="87"/>
      <c r="D71" s="87"/>
      <c r="E71" s="87"/>
      <c r="F71" s="87"/>
      <c r="G71" s="88"/>
      <c r="H71" s="88"/>
      <c r="I71" s="88"/>
      <c r="J71" s="88"/>
      <c r="K71" s="88"/>
      <c r="L71" s="88"/>
      <c r="M71" s="88"/>
      <c r="N71" s="88"/>
      <c r="O71" s="88"/>
    </row>
    <row r="72" spans="1:15" s="27" customFormat="1" ht="6.75" customHeight="1" x14ac:dyDescent="0.15">
      <c r="A72" s="50" t="s">
        <v>55</v>
      </c>
      <c r="B72" s="50"/>
      <c r="C72" s="50"/>
      <c r="D72" s="50"/>
      <c r="E72" s="50"/>
      <c r="F72" s="50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7.5" customHeight="1" x14ac:dyDescent="0.25">
      <c r="A73" s="52"/>
      <c r="B73" s="50" t="s">
        <v>161</v>
      </c>
      <c r="C73" s="52"/>
      <c r="D73" s="52"/>
      <c r="E73" s="52"/>
      <c r="F73" s="52"/>
      <c r="G73" s="53"/>
      <c r="H73" s="53"/>
      <c r="I73" s="53"/>
      <c r="J73" s="53"/>
      <c r="K73" s="53"/>
      <c r="L73" s="53"/>
      <c r="M73" s="53"/>
      <c r="N73" s="53"/>
      <c r="O73" s="53"/>
    </row>
    <row r="74" spans="1:15" ht="7.5" customHeight="1" x14ac:dyDescent="0.25">
      <c r="A74" s="52"/>
      <c r="B74" s="50" t="s">
        <v>57</v>
      </c>
      <c r="C74" s="52"/>
      <c r="D74" s="52"/>
      <c r="E74" s="52"/>
      <c r="F74" s="52"/>
      <c r="G74" s="53"/>
      <c r="H74" s="53"/>
      <c r="I74" s="53"/>
      <c r="J74" s="53"/>
      <c r="K74" s="53"/>
      <c r="L74" s="53"/>
      <c r="M74" s="53"/>
      <c r="N74" s="53"/>
      <c r="O74" s="53"/>
    </row>
    <row r="75" spans="1:15" ht="7.5" customHeight="1" x14ac:dyDescent="0.25">
      <c r="A75" s="52"/>
      <c r="B75" s="50" t="s">
        <v>56</v>
      </c>
      <c r="C75" s="52"/>
      <c r="D75" s="52"/>
      <c r="E75" s="52"/>
      <c r="F75" s="52"/>
      <c r="G75" s="53"/>
      <c r="H75" s="53"/>
      <c r="I75" s="53"/>
      <c r="J75" s="53"/>
      <c r="K75" s="53"/>
      <c r="L75" s="53"/>
      <c r="M75" s="53"/>
      <c r="N75" s="53"/>
      <c r="O75" s="53"/>
    </row>
    <row r="76" spans="1:15" x14ac:dyDescent="0.25">
      <c r="B76" s="27" t="s">
        <v>153</v>
      </c>
    </row>
  </sheetData>
  <mergeCells count="1">
    <mergeCell ref="G7:O7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79"/>
  <sheetViews>
    <sheetView zoomScale="145" zoomScaleNormal="145" workbookViewId="0">
      <selection activeCell="A4" sqref="A4"/>
    </sheetView>
  </sheetViews>
  <sheetFormatPr baseColWidth="10" defaultColWidth="11.42578125" defaultRowHeight="12.75" x14ac:dyDescent="0.25"/>
  <cols>
    <col min="1" max="2" width="1.42578125" style="54" customWidth="1"/>
    <col min="3" max="3" width="27.42578125" style="54" customWidth="1"/>
    <col min="4" max="4" width="0.85546875" style="54" customWidth="1"/>
    <col min="5" max="5" width="12.85546875" style="54" customWidth="1"/>
    <col min="6" max="6" width="0.85546875" style="54" customWidth="1"/>
    <col min="7" max="7" width="10.5703125" style="54" customWidth="1"/>
    <col min="8" max="8" width="0.85546875" style="54" customWidth="1"/>
    <col min="9" max="9" width="10.5703125" style="54" customWidth="1"/>
    <col min="10" max="10" width="0.85546875" style="54" customWidth="1"/>
    <col min="11" max="11" width="10.5703125" style="54" customWidth="1"/>
    <col min="12" max="12" width="0.85546875" style="54" customWidth="1"/>
    <col min="13" max="13" width="10.5703125" style="54" customWidth="1"/>
    <col min="14" max="14" width="0.85546875" style="54" customWidth="1"/>
    <col min="15" max="15" width="10.5703125" style="54" customWidth="1"/>
    <col min="16" max="16384" width="11.42578125" style="54"/>
  </cols>
  <sheetData>
    <row r="1" spans="1:19" s="9" customFormat="1" x14ac:dyDescent="0.2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1"/>
      <c r="P1" s="8"/>
      <c r="Q1" s="8"/>
      <c r="R1" s="8"/>
    </row>
    <row r="2" spans="1:19" s="12" customFormat="1" ht="13.5" x14ac:dyDescent="0.25">
      <c r="A2" s="135" t="s">
        <v>151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37" t="s">
        <v>156</v>
      </c>
      <c r="N2" s="11"/>
      <c r="O2" s="11"/>
      <c r="Q2" s="11"/>
      <c r="R2" s="72"/>
    </row>
    <row r="3" spans="1:19" s="15" customFormat="1" x14ac:dyDescent="0.25">
      <c r="A3" s="136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  <c r="Q3" s="14"/>
      <c r="R3" s="73"/>
    </row>
    <row r="4" spans="1:19" s="79" customForma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8"/>
      <c r="P4" s="77"/>
      <c r="Q4" s="77"/>
      <c r="R4" s="77"/>
    </row>
    <row r="5" spans="1:19" s="18" customFormat="1" x14ac:dyDescent="0.25">
      <c r="A5" s="16" t="s">
        <v>59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s="18" customFormat="1" ht="6" customHeight="1" x14ac:dyDescent="0.25">
      <c r="A6" s="22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7"/>
      <c r="Q6" s="17"/>
      <c r="R6" s="17"/>
      <c r="S6" s="17"/>
    </row>
    <row r="7" spans="1:19" s="32" customFormat="1" ht="18.75" customHeight="1" x14ac:dyDescent="0.15">
      <c r="A7" s="28" t="s">
        <v>39</v>
      </c>
      <c r="B7" s="29"/>
      <c r="C7" s="29"/>
      <c r="D7" s="29"/>
      <c r="G7" s="175" t="s">
        <v>162</v>
      </c>
      <c r="H7" s="175"/>
      <c r="I7" s="175"/>
      <c r="J7" s="175"/>
      <c r="K7" s="175"/>
      <c r="L7" s="175"/>
      <c r="M7" s="175"/>
      <c r="N7" s="175"/>
      <c r="O7" s="175"/>
      <c r="P7" s="31"/>
    </row>
    <row r="8" spans="1:19" s="27" customFormat="1" ht="8.25" x14ac:dyDescent="0.15">
      <c r="A8" s="28"/>
      <c r="B8" s="33" t="s">
        <v>29</v>
      </c>
      <c r="C8" s="33"/>
      <c r="D8" s="33"/>
      <c r="E8" s="30" t="s">
        <v>27</v>
      </c>
      <c r="F8" s="30"/>
      <c r="G8" s="30" t="s">
        <v>40</v>
      </c>
      <c r="H8" s="154"/>
      <c r="I8" s="30" t="s">
        <v>41</v>
      </c>
      <c r="J8" s="154"/>
      <c r="K8" s="30" t="s">
        <v>42</v>
      </c>
      <c r="L8" s="154"/>
      <c r="M8" s="30" t="s">
        <v>43</v>
      </c>
      <c r="N8" s="30"/>
      <c r="O8" s="30" t="s">
        <v>144</v>
      </c>
      <c r="P8" s="34"/>
    </row>
    <row r="9" spans="1:19" s="27" customFormat="1" ht="8.25" x14ac:dyDescent="0.15">
      <c r="A9" s="29"/>
      <c r="B9" s="30"/>
      <c r="C9" s="29" t="s">
        <v>15</v>
      </c>
      <c r="D9" s="29"/>
      <c r="E9" s="25"/>
      <c r="G9" s="25"/>
      <c r="H9" s="34"/>
      <c r="I9" s="25"/>
      <c r="J9" s="34"/>
      <c r="K9" s="25"/>
      <c r="L9" s="34"/>
      <c r="M9" s="25"/>
      <c r="N9" s="34"/>
      <c r="O9" s="25"/>
      <c r="P9" s="34"/>
    </row>
    <row r="10" spans="1:19" s="27" customFormat="1" ht="5.25" customHeight="1" x14ac:dyDescent="0.15">
      <c r="A10" s="35"/>
      <c r="B10" s="36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4"/>
    </row>
    <row r="11" spans="1:19" s="39" customFormat="1" ht="9" x14ac:dyDescent="0.15"/>
    <row r="12" spans="1:19" s="39" customFormat="1" ht="9" x14ac:dyDescent="0.15">
      <c r="A12" s="37" t="s">
        <v>0</v>
      </c>
      <c r="B12" s="37"/>
      <c r="C12" s="37"/>
      <c r="D12" s="37"/>
      <c r="E12" s="37"/>
      <c r="F12" s="37"/>
      <c r="G12" s="37"/>
      <c r="H12" s="37"/>
      <c r="I12" s="5"/>
      <c r="J12" s="5"/>
      <c r="K12" s="5"/>
      <c r="L12" s="5"/>
      <c r="M12" s="5"/>
      <c r="N12" s="5"/>
      <c r="O12" s="37"/>
    </row>
    <row r="13" spans="1:19" s="39" customFormat="1" ht="9" x14ac:dyDescent="0.15">
      <c r="A13" s="37" t="s">
        <v>1</v>
      </c>
      <c r="B13" s="59"/>
      <c r="C13" s="59"/>
      <c r="D13" s="59"/>
      <c r="E13" s="59"/>
      <c r="F13" s="59"/>
      <c r="G13" s="59"/>
      <c r="H13" s="59"/>
      <c r="I13" s="2"/>
      <c r="J13" s="2"/>
      <c r="K13" s="2"/>
      <c r="L13" s="2"/>
      <c r="M13" s="2"/>
      <c r="N13" s="5"/>
      <c r="O13" s="59"/>
    </row>
    <row r="14" spans="1:19" s="39" customFormat="1" ht="9" x14ac:dyDescent="0.15">
      <c r="A14" s="40"/>
      <c r="B14" s="172" t="s">
        <v>46</v>
      </c>
      <c r="C14" s="172"/>
      <c r="D14" s="69"/>
      <c r="E14" s="70" t="s">
        <v>31</v>
      </c>
      <c r="F14" s="70"/>
      <c r="G14" s="152">
        <f>+G15+G16</f>
        <v>147</v>
      </c>
      <c r="H14" s="2"/>
      <c r="I14" s="2">
        <f>+I15+I16</f>
        <v>172</v>
      </c>
      <c r="J14" s="2"/>
      <c r="K14" s="2">
        <f>+K15+K16</f>
        <v>154</v>
      </c>
      <c r="L14" s="2"/>
      <c r="M14" s="2"/>
      <c r="N14" s="2"/>
      <c r="O14" s="2">
        <f>+G14+I14+K14+M14</f>
        <v>473</v>
      </c>
    </row>
    <row r="15" spans="1:19" s="39" customFormat="1" ht="9" x14ac:dyDescent="0.15">
      <c r="A15" s="21"/>
      <c r="B15" s="3" t="s">
        <v>14</v>
      </c>
      <c r="C15" s="4"/>
      <c r="D15" s="4"/>
      <c r="E15" s="1" t="s">
        <v>31</v>
      </c>
      <c r="F15" s="1"/>
      <c r="G15" s="152">
        <v>116</v>
      </c>
      <c r="H15" s="5"/>
      <c r="I15" s="5">
        <v>154</v>
      </c>
      <c r="J15" s="5"/>
      <c r="K15" s="56">
        <v>137</v>
      </c>
      <c r="L15" s="56"/>
      <c r="M15" s="5"/>
      <c r="N15" s="5"/>
      <c r="O15" s="2">
        <f t="shared" ref="O15:O31" si="0">+G15+I15+K15+M15</f>
        <v>407</v>
      </c>
    </row>
    <row r="16" spans="1:19" s="39" customFormat="1" ht="9" x14ac:dyDescent="0.15">
      <c r="A16" s="21"/>
      <c r="B16" s="3" t="s">
        <v>30</v>
      </c>
      <c r="C16" s="4"/>
      <c r="D16" s="4"/>
      <c r="E16" s="1" t="s">
        <v>31</v>
      </c>
      <c r="F16" s="1"/>
      <c r="G16" s="152">
        <f>SUM(G17:G31)</f>
        <v>31</v>
      </c>
      <c r="H16" s="5"/>
      <c r="I16" s="152">
        <f>SUM(I17:I31)</f>
        <v>18</v>
      </c>
      <c r="J16" s="5"/>
      <c r="K16" s="152">
        <f>SUM(K17:K31)</f>
        <v>17</v>
      </c>
      <c r="L16" s="5"/>
      <c r="M16" s="5"/>
      <c r="N16" s="5"/>
      <c r="O16" s="2">
        <f t="shared" si="0"/>
        <v>66</v>
      </c>
    </row>
    <row r="17" spans="1:15" s="39" customFormat="1" ht="9" x14ac:dyDescent="0.15">
      <c r="A17" s="21"/>
      <c r="B17" s="57"/>
      <c r="C17" s="6" t="s">
        <v>2</v>
      </c>
      <c r="D17" s="6"/>
      <c r="E17" s="1" t="s">
        <v>31</v>
      </c>
      <c r="F17" s="1"/>
      <c r="G17" s="152">
        <v>3</v>
      </c>
      <c r="H17" s="5"/>
      <c r="I17" s="5">
        <v>1</v>
      </c>
      <c r="J17" s="5"/>
      <c r="K17" s="56">
        <v>0</v>
      </c>
      <c r="L17" s="56"/>
      <c r="M17" s="5"/>
      <c r="N17" s="5"/>
      <c r="O17" s="2">
        <f t="shared" si="0"/>
        <v>4</v>
      </c>
    </row>
    <row r="18" spans="1:15" s="39" customFormat="1" ht="9" x14ac:dyDescent="0.15">
      <c r="A18" s="21"/>
      <c r="B18" s="57"/>
      <c r="C18" s="6" t="s">
        <v>3</v>
      </c>
      <c r="D18" s="6"/>
      <c r="E18" s="1" t="s">
        <v>31</v>
      </c>
      <c r="F18" s="1"/>
      <c r="G18" s="152">
        <v>1</v>
      </c>
      <c r="H18" s="5"/>
      <c r="I18" s="5">
        <v>0</v>
      </c>
      <c r="J18" s="5"/>
      <c r="K18" s="56">
        <v>0</v>
      </c>
      <c r="L18" s="56"/>
      <c r="M18" s="5"/>
      <c r="N18" s="5"/>
      <c r="O18" s="2">
        <f t="shared" si="0"/>
        <v>1</v>
      </c>
    </row>
    <row r="19" spans="1:15" s="39" customFormat="1" ht="9" x14ac:dyDescent="0.15">
      <c r="A19" s="21"/>
      <c r="B19" s="57"/>
      <c r="C19" s="6" t="s">
        <v>4</v>
      </c>
      <c r="D19" s="6"/>
      <c r="E19" s="1" t="s">
        <v>31</v>
      </c>
      <c r="F19" s="1"/>
      <c r="G19" s="152">
        <v>0</v>
      </c>
      <c r="H19" s="5"/>
      <c r="I19" s="5">
        <v>0</v>
      </c>
      <c r="J19" s="5"/>
      <c r="K19" s="56">
        <v>0</v>
      </c>
      <c r="L19" s="56"/>
      <c r="M19" s="5"/>
      <c r="N19" s="5"/>
      <c r="O19" s="2">
        <f t="shared" si="0"/>
        <v>0</v>
      </c>
    </row>
    <row r="20" spans="1:15" s="39" customFormat="1" ht="9" x14ac:dyDescent="0.15">
      <c r="A20" s="21"/>
      <c r="B20" s="6"/>
      <c r="C20" s="6" t="s">
        <v>5</v>
      </c>
      <c r="D20" s="6"/>
      <c r="E20" s="1" t="s">
        <v>31</v>
      </c>
      <c r="F20" s="1"/>
      <c r="G20" s="152">
        <v>3</v>
      </c>
      <c r="H20" s="5"/>
      <c r="I20" s="5">
        <v>0</v>
      </c>
      <c r="J20" s="5"/>
      <c r="K20" s="56">
        <v>0</v>
      </c>
      <c r="L20" s="56"/>
      <c r="M20" s="5"/>
      <c r="N20" s="5"/>
      <c r="O20" s="2">
        <f t="shared" si="0"/>
        <v>3</v>
      </c>
    </row>
    <row r="21" spans="1:15" s="39" customFormat="1" ht="9" x14ac:dyDescent="0.15">
      <c r="A21" s="21"/>
      <c r="B21" s="6"/>
      <c r="C21" s="6" t="s">
        <v>6</v>
      </c>
      <c r="D21" s="6"/>
      <c r="E21" s="1" t="s">
        <v>31</v>
      </c>
      <c r="F21" s="1"/>
      <c r="G21" s="152">
        <v>0</v>
      </c>
      <c r="H21" s="5"/>
      <c r="I21" s="5">
        <v>0</v>
      </c>
      <c r="J21" s="5"/>
      <c r="K21" s="56">
        <v>0</v>
      </c>
      <c r="L21" s="56"/>
      <c r="M21" s="5"/>
      <c r="N21" s="5"/>
      <c r="O21" s="2">
        <f t="shared" si="0"/>
        <v>0</v>
      </c>
    </row>
    <row r="22" spans="1:15" s="39" customFormat="1" ht="9" x14ac:dyDescent="0.15">
      <c r="A22" s="21"/>
      <c r="B22" s="6"/>
      <c r="C22" s="6" t="s">
        <v>7</v>
      </c>
      <c r="D22" s="6"/>
      <c r="E22" s="1" t="s">
        <v>31</v>
      </c>
      <c r="F22" s="1"/>
      <c r="G22" s="152">
        <v>0</v>
      </c>
      <c r="H22" s="5"/>
      <c r="I22" s="5">
        <v>0</v>
      </c>
      <c r="J22" s="5"/>
      <c r="K22" s="56">
        <v>0</v>
      </c>
      <c r="L22" s="56"/>
      <c r="M22" s="5"/>
      <c r="N22" s="5"/>
      <c r="O22" s="2">
        <f t="shared" si="0"/>
        <v>0</v>
      </c>
    </row>
    <row r="23" spans="1:15" s="39" customFormat="1" ht="9" x14ac:dyDescent="0.15">
      <c r="A23" s="21"/>
      <c r="B23" s="6"/>
      <c r="C23" s="6" t="s">
        <v>8</v>
      </c>
      <c r="D23" s="6"/>
      <c r="E23" s="1" t="s">
        <v>31</v>
      </c>
      <c r="F23" s="1"/>
      <c r="G23" s="152">
        <v>2</v>
      </c>
      <c r="H23" s="5"/>
      <c r="I23" s="5">
        <v>0</v>
      </c>
      <c r="J23" s="5"/>
      <c r="K23" s="56">
        <v>6</v>
      </c>
      <c r="L23" s="56"/>
      <c r="M23" s="5"/>
      <c r="N23" s="5"/>
      <c r="O23" s="2">
        <f t="shared" si="0"/>
        <v>8</v>
      </c>
    </row>
    <row r="24" spans="1:15" s="39" customFormat="1" ht="9" x14ac:dyDescent="0.15">
      <c r="A24" s="21"/>
      <c r="B24" s="6"/>
      <c r="C24" s="6" t="s">
        <v>9</v>
      </c>
      <c r="D24" s="6"/>
      <c r="E24" s="1" t="s">
        <v>31</v>
      </c>
      <c r="F24" s="1"/>
      <c r="G24" s="152">
        <v>2</v>
      </c>
      <c r="H24" s="5"/>
      <c r="I24" s="5">
        <v>0</v>
      </c>
      <c r="J24" s="5"/>
      <c r="K24" s="56">
        <v>0</v>
      </c>
      <c r="L24" s="56"/>
      <c r="M24" s="5"/>
      <c r="N24" s="5"/>
      <c r="O24" s="2">
        <f t="shared" si="0"/>
        <v>2</v>
      </c>
    </row>
    <row r="25" spans="1:15" s="39" customFormat="1" ht="9" x14ac:dyDescent="0.15">
      <c r="A25" s="21"/>
      <c r="B25" s="6"/>
      <c r="C25" s="6" t="s">
        <v>26</v>
      </c>
      <c r="D25" s="6"/>
      <c r="E25" s="1" t="s">
        <v>31</v>
      </c>
      <c r="F25" s="1"/>
      <c r="G25" s="152">
        <v>1</v>
      </c>
      <c r="H25" s="5"/>
      <c r="I25" s="5">
        <v>4</v>
      </c>
      <c r="J25" s="5"/>
      <c r="K25" s="56">
        <v>4</v>
      </c>
      <c r="L25" s="56"/>
      <c r="M25" s="5"/>
      <c r="N25" s="5"/>
      <c r="O25" s="2">
        <f t="shared" si="0"/>
        <v>9</v>
      </c>
    </row>
    <row r="26" spans="1:15" s="39" customFormat="1" ht="9" x14ac:dyDescent="0.15">
      <c r="A26" s="21"/>
      <c r="B26" s="6"/>
      <c r="C26" s="6" t="s">
        <v>10</v>
      </c>
      <c r="D26" s="6"/>
      <c r="E26" s="1" t="s">
        <v>31</v>
      </c>
      <c r="F26" s="1"/>
      <c r="G26" s="152">
        <v>0</v>
      </c>
      <c r="H26" s="5"/>
      <c r="I26" s="5">
        <v>0</v>
      </c>
      <c r="J26" s="5"/>
      <c r="K26" s="56">
        <v>0</v>
      </c>
      <c r="L26" s="56"/>
      <c r="M26" s="5"/>
      <c r="N26" s="5"/>
      <c r="O26" s="2">
        <f t="shared" si="0"/>
        <v>0</v>
      </c>
    </row>
    <row r="27" spans="1:15" s="39" customFormat="1" ht="9" x14ac:dyDescent="0.15">
      <c r="A27" s="21"/>
      <c r="B27" s="6"/>
      <c r="C27" s="6" t="s">
        <v>11</v>
      </c>
      <c r="D27" s="6"/>
      <c r="E27" s="1" t="s">
        <v>31</v>
      </c>
      <c r="F27" s="1"/>
      <c r="G27" s="152">
        <v>0</v>
      </c>
      <c r="H27" s="5"/>
      <c r="I27" s="5">
        <v>0</v>
      </c>
      <c r="J27" s="5"/>
      <c r="K27" s="56">
        <v>0</v>
      </c>
      <c r="L27" s="56"/>
      <c r="M27" s="5"/>
      <c r="N27" s="5"/>
      <c r="O27" s="2">
        <f t="shared" si="0"/>
        <v>0</v>
      </c>
    </row>
    <row r="28" spans="1:15" s="39" customFormat="1" ht="11.25" customHeight="1" x14ac:dyDescent="0.15">
      <c r="A28" s="21"/>
      <c r="B28" s="6"/>
      <c r="C28" s="6" t="s">
        <v>12</v>
      </c>
      <c r="D28" s="6"/>
      <c r="E28" s="1" t="s">
        <v>31</v>
      </c>
      <c r="F28" s="1"/>
      <c r="G28" s="152">
        <v>0</v>
      </c>
      <c r="H28" s="5"/>
      <c r="I28" s="5">
        <v>4</v>
      </c>
      <c r="J28" s="5"/>
      <c r="K28" s="56">
        <v>3</v>
      </c>
      <c r="L28" s="56"/>
      <c r="M28" s="5"/>
      <c r="N28" s="5"/>
      <c r="O28" s="2">
        <f t="shared" si="0"/>
        <v>7</v>
      </c>
    </row>
    <row r="29" spans="1:15" s="39" customFormat="1" ht="9" x14ac:dyDescent="0.15">
      <c r="A29" s="21"/>
      <c r="B29" s="6"/>
      <c r="C29" s="6" t="s">
        <v>13</v>
      </c>
      <c r="D29" s="6"/>
      <c r="E29" s="1" t="s">
        <v>31</v>
      </c>
      <c r="F29" s="1"/>
      <c r="G29" s="152">
        <v>0</v>
      </c>
      <c r="H29" s="5"/>
      <c r="I29" s="5">
        <v>0</v>
      </c>
      <c r="J29" s="5"/>
      <c r="K29" s="56">
        <v>0</v>
      </c>
      <c r="L29" s="56"/>
      <c r="M29" s="5"/>
      <c r="N29" s="5"/>
      <c r="O29" s="2">
        <f t="shared" si="0"/>
        <v>0</v>
      </c>
    </row>
    <row r="30" spans="1:15" s="39" customFormat="1" ht="9" x14ac:dyDescent="0.15">
      <c r="A30" s="21"/>
      <c r="B30" s="6"/>
      <c r="C30" s="6" t="s">
        <v>147</v>
      </c>
      <c r="D30" s="6"/>
      <c r="E30" s="1" t="s">
        <v>31</v>
      </c>
      <c r="F30" s="1"/>
      <c r="G30" s="152">
        <v>14</v>
      </c>
      <c r="H30" s="5"/>
      <c r="I30" s="5">
        <v>7</v>
      </c>
      <c r="J30" s="5"/>
      <c r="K30" s="56">
        <v>0</v>
      </c>
      <c r="L30" s="56"/>
      <c r="M30" s="5"/>
      <c r="N30" s="5"/>
      <c r="O30" s="2">
        <f t="shared" si="0"/>
        <v>21</v>
      </c>
    </row>
    <row r="31" spans="1:15" s="39" customFormat="1" ht="9" x14ac:dyDescent="0.15">
      <c r="A31" s="21"/>
      <c r="B31" s="6"/>
      <c r="C31" s="6" t="s">
        <v>149</v>
      </c>
      <c r="D31" s="6"/>
      <c r="E31" s="1" t="s">
        <v>31</v>
      </c>
      <c r="F31" s="1"/>
      <c r="G31" s="152">
        <v>5</v>
      </c>
      <c r="H31" s="5"/>
      <c r="I31" s="5">
        <v>2</v>
      </c>
      <c r="J31" s="5"/>
      <c r="K31" s="56">
        <v>4</v>
      </c>
      <c r="L31" s="56"/>
      <c r="M31" s="5"/>
      <c r="N31" s="5"/>
      <c r="O31" s="2">
        <f t="shared" si="0"/>
        <v>11</v>
      </c>
    </row>
    <row r="32" spans="1:15" s="39" customFormat="1" ht="9" x14ac:dyDescent="0.15">
      <c r="A32" s="21"/>
      <c r="B32" s="6"/>
      <c r="C32" s="6"/>
      <c r="D32" s="6"/>
      <c r="E32" s="1"/>
      <c r="F32" s="1"/>
      <c r="G32" s="5"/>
      <c r="H32" s="5"/>
      <c r="I32" s="5"/>
      <c r="J32" s="5"/>
      <c r="K32" s="56"/>
      <c r="L32" s="56"/>
      <c r="M32" s="5"/>
      <c r="N32" s="5"/>
      <c r="O32" s="2"/>
    </row>
    <row r="33" spans="1:15" s="39" customFormat="1" ht="9" x14ac:dyDescent="0.15">
      <c r="A33" s="21"/>
      <c r="B33" s="6"/>
      <c r="C33" s="6"/>
      <c r="D33" s="6"/>
      <c r="E33" s="1"/>
      <c r="F33" s="1"/>
      <c r="G33" s="5"/>
      <c r="H33" s="5"/>
      <c r="I33" s="5"/>
      <c r="J33" s="5"/>
      <c r="K33" s="56"/>
      <c r="L33" s="56"/>
      <c r="M33" s="5"/>
      <c r="N33" s="5"/>
      <c r="O33" s="2"/>
    </row>
    <row r="34" spans="1:15" s="39" customFormat="1" ht="9" x14ac:dyDescent="0.15">
      <c r="A34" s="21"/>
      <c r="B34" s="6"/>
      <c r="C34" s="6"/>
      <c r="D34" s="6"/>
      <c r="E34" s="1"/>
      <c r="F34" s="1"/>
      <c r="G34" s="5"/>
      <c r="H34" s="5"/>
      <c r="I34" s="5"/>
      <c r="J34" s="5"/>
      <c r="K34" s="56"/>
      <c r="L34" s="56"/>
      <c r="M34" s="5"/>
      <c r="N34" s="5"/>
      <c r="O34" s="2"/>
    </row>
    <row r="35" spans="1:15" s="39" customFormat="1" ht="9" x14ac:dyDescent="0.15">
      <c r="A35" s="21"/>
      <c r="B35" s="6"/>
      <c r="C35" s="6"/>
      <c r="D35" s="6"/>
      <c r="E35" s="1"/>
      <c r="F35" s="1"/>
      <c r="G35" s="5"/>
      <c r="H35" s="5"/>
      <c r="I35" s="5"/>
      <c r="J35" s="5"/>
      <c r="K35" s="56"/>
      <c r="L35" s="56"/>
      <c r="M35" s="5"/>
      <c r="N35" s="5"/>
      <c r="O35" s="2"/>
    </row>
    <row r="36" spans="1:15" s="39" customFormat="1" ht="9" x14ac:dyDescent="0.15">
      <c r="A36" s="21"/>
      <c r="B36" s="6"/>
      <c r="C36" s="6"/>
      <c r="D36" s="6"/>
      <c r="E36" s="1"/>
      <c r="F36" s="1"/>
      <c r="G36" s="5"/>
      <c r="H36" s="5"/>
      <c r="I36" s="5"/>
      <c r="J36" s="5"/>
      <c r="K36" s="56"/>
      <c r="L36" s="56"/>
      <c r="M36" s="5"/>
      <c r="N36" s="5"/>
      <c r="O36" s="2"/>
    </row>
    <row r="37" spans="1:15" s="39" customFormat="1" ht="9" x14ac:dyDescent="0.15">
      <c r="A37" s="21"/>
      <c r="B37" s="6"/>
      <c r="C37" s="6"/>
      <c r="D37" s="6"/>
      <c r="E37" s="1"/>
      <c r="F37" s="1"/>
      <c r="G37" s="5"/>
      <c r="H37" s="5"/>
      <c r="I37" s="5"/>
      <c r="J37" s="5"/>
      <c r="K37" s="56"/>
      <c r="L37" s="56"/>
      <c r="M37" s="5"/>
      <c r="N37" s="5"/>
      <c r="O37" s="2"/>
    </row>
    <row r="38" spans="1:15" s="39" customFormat="1" ht="9" x14ac:dyDescent="0.15">
      <c r="A38" s="21"/>
      <c r="B38" s="6"/>
      <c r="C38" s="6"/>
      <c r="D38" s="6"/>
      <c r="E38" s="1"/>
      <c r="F38" s="1"/>
      <c r="G38" s="5"/>
      <c r="H38" s="5"/>
      <c r="I38" s="5"/>
      <c r="J38" s="5"/>
      <c r="K38" s="56"/>
      <c r="L38" s="56"/>
      <c r="M38" s="5"/>
      <c r="N38" s="5"/>
      <c r="O38" s="2"/>
    </row>
    <row r="39" spans="1:15" s="39" customFormat="1" ht="9" x14ac:dyDescent="0.15">
      <c r="A39" s="21"/>
      <c r="B39" s="6"/>
      <c r="C39" s="6"/>
      <c r="D39" s="6"/>
      <c r="E39" s="1"/>
      <c r="F39" s="1"/>
      <c r="G39" s="5"/>
      <c r="H39" s="5"/>
      <c r="I39" s="5"/>
      <c r="J39" s="5"/>
      <c r="K39" s="56"/>
      <c r="L39" s="56"/>
      <c r="M39" s="5"/>
      <c r="N39" s="5"/>
      <c r="O39" s="2"/>
    </row>
    <row r="40" spans="1:15" s="39" customFormat="1" ht="9" x14ac:dyDescent="0.15">
      <c r="A40" s="21"/>
      <c r="B40" s="6"/>
      <c r="C40" s="6"/>
      <c r="D40" s="6"/>
      <c r="E40" s="1"/>
      <c r="F40" s="1"/>
      <c r="G40" s="5"/>
      <c r="H40" s="5"/>
      <c r="I40" s="5"/>
      <c r="J40" s="5"/>
      <c r="K40" s="56"/>
      <c r="L40" s="56"/>
      <c r="M40" s="5"/>
      <c r="N40" s="5"/>
      <c r="O40" s="2"/>
    </row>
    <row r="41" spans="1:15" s="39" customFormat="1" ht="9" x14ac:dyDescent="0.15">
      <c r="A41" s="21"/>
      <c r="B41" s="6"/>
      <c r="C41" s="6"/>
      <c r="D41" s="6"/>
      <c r="E41" s="1"/>
      <c r="F41" s="1"/>
      <c r="G41" s="5"/>
      <c r="H41" s="5"/>
      <c r="I41" s="5"/>
      <c r="J41" s="5"/>
      <c r="K41" s="56"/>
      <c r="L41" s="56"/>
      <c r="M41" s="5"/>
      <c r="N41" s="5"/>
      <c r="O41" s="2"/>
    </row>
    <row r="42" spans="1:15" s="39" customFormat="1" ht="9" x14ac:dyDescent="0.15">
      <c r="A42" s="21"/>
      <c r="B42" s="6"/>
      <c r="C42" s="6"/>
      <c r="D42" s="6"/>
      <c r="E42" s="1"/>
      <c r="F42" s="1"/>
      <c r="G42" s="5"/>
      <c r="H42" s="5"/>
      <c r="I42" s="5"/>
      <c r="J42" s="5"/>
      <c r="K42" s="56"/>
      <c r="L42" s="56"/>
      <c r="M42" s="5"/>
      <c r="N42" s="5"/>
      <c r="O42" s="2"/>
    </row>
    <row r="43" spans="1:15" s="39" customFormat="1" ht="9" x14ac:dyDescent="0.15">
      <c r="A43" s="21"/>
      <c r="B43" s="6"/>
      <c r="C43" s="6"/>
      <c r="D43" s="6"/>
      <c r="E43" s="1"/>
      <c r="F43" s="1"/>
      <c r="G43" s="5"/>
      <c r="H43" s="5"/>
      <c r="I43" s="5"/>
      <c r="J43" s="5"/>
      <c r="K43" s="56"/>
      <c r="L43" s="56"/>
      <c r="M43" s="5"/>
      <c r="N43" s="5"/>
      <c r="O43" s="2"/>
    </row>
    <row r="44" spans="1:15" s="39" customFormat="1" ht="9" x14ac:dyDescent="0.15">
      <c r="A44" s="21"/>
      <c r="B44" s="6"/>
      <c r="C44" s="6"/>
      <c r="D44" s="6"/>
      <c r="E44" s="1"/>
      <c r="F44" s="1"/>
      <c r="G44" s="5"/>
      <c r="H44" s="5"/>
      <c r="I44" s="5"/>
      <c r="J44" s="5"/>
      <c r="K44" s="56"/>
      <c r="L44" s="56"/>
      <c r="M44" s="5"/>
      <c r="N44" s="5"/>
      <c r="O44" s="2"/>
    </row>
    <row r="45" spans="1:15" s="39" customFormat="1" ht="9" x14ac:dyDescent="0.15">
      <c r="A45" s="21"/>
      <c r="B45" s="6"/>
      <c r="C45" s="6"/>
      <c r="D45" s="6"/>
      <c r="E45" s="1"/>
      <c r="F45" s="1"/>
      <c r="G45" s="5"/>
      <c r="H45" s="5"/>
      <c r="I45" s="5"/>
      <c r="J45" s="5"/>
      <c r="K45" s="56"/>
      <c r="L45" s="56"/>
      <c r="M45" s="5"/>
      <c r="N45" s="5"/>
      <c r="O45" s="2"/>
    </row>
    <row r="46" spans="1:15" s="39" customFormat="1" ht="9" x14ac:dyDescent="0.15">
      <c r="A46" s="21"/>
      <c r="B46" s="6"/>
      <c r="C46" s="6"/>
      <c r="D46" s="6"/>
      <c r="E46" s="1"/>
      <c r="F46" s="1"/>
      <c r="G46" s="5"/>
      <c r="H46" s="5"/>
      <c r="I46" s="5"/>
      <c r="J46" s="5"/>
      <c r="K46" s="56"/>
      <c r="L46" s="56"/>
      <c r="M46" s="5"/>
      <c r="N46" s="5"/>
      <c r="O46" s="2"/>
    </row>
    <row r="47" spans="1:15" s="39" customFormat="1" ht="9" x14ac:dyDescent="0.15">
      <c r="A47" s="21"/>
      <c r="B47" s="6"/>
      <c r="C47" s="6"/>
      <c r="D47" s="6"/>
      <c r="E47" s="1"/>
      <c r="F47" s="1"/>
      <c r="G47" s="5"/>
      <c r="H47" s="5"/>
      <c r="I47" s="5"/>
      <c r="J47" s="5"/>
      <c r="K47" s="56"/>
      <c r="L47" s="56"/>
      <c r="M47" s="5"/>
      <c r="N47" s="5"/>
      <c r="O47" s="2"/>
    </row>
    <row r="48" spans="1:15" s="39" customFormat="1" ht="9" x14ac:dyDescent="0.15">
      <c r="A48" s="21"/>
      <c r="B48" s="6"/>
      <c r="C48" s="6"/>
      <c r="D48" s="6"/>
      <c r="E48" s="1"/>
      <c r="F48" s="1"/>
      <c r="G48" s="5"/>
      <c r="H48" s="5"/>
      <c r="I48" s="5"/>
      <c r="J48" s="5"/>
      <c r="K48" s="56"/>
      <c r="L48" s="56"/>
      <c r="M48" s="5"/>
      <c r="N48" s="5"/>
      <c r="O48" s="2"/>
    </row>
    <row r="49" spans="1:15" s="39" customFormat="1" ht="9" x14ac:dyDescent="0.15">
      <c r="A49" s="21"/>
      <c r="B49" s="6"/>
      <c r="C49" s="6"/>
      <c r="D49" s="6"/>
      <c r="E49" s="1"/>
      <c r="F49" s="1"/>
      <c r="G49" s="5"/>
      <c r="H49" s="5"/>
      <c r="I49" s="5"/>
      <c r="J49" s="5"/>
      <c r="K49" s="56"/>
      <c r="L49" s="56"/>
      <c r="M49" s="5"/>
      <c r="N49" s="5"/>
      <c r="O49" s="2"/>
    </row>
    <row r="50" spans="1:15" s="39" customFormat="1" ht="9" x14ac:dyDescent="0.15">
      <c r="A50" s="21"/>
      <c r="B50" s="6"/>
      <c r="C50" s="6"/>
      <c r="D50" s="6"/>
      <c r="E50" s="1"/>
      <c r="F50" s="1"/>
      <c r="G50" s="5"/>
      <c r="H50" s="5"/>
      <c r="I50" s="5"/>
      <c r="J50" s="5"/>
      <c r="K50" s="56"/>
      <c r="L50" s="56"/>
      <c r="M50" s="5"/>
      <c r="N50" s="5"/>
      <c r="O50" s="2"/>
    </row>
    <row r="51" spans="1:15" s="39" customFormat="1" ht="9" x14ac:dyDescent="0.15">
      <c r="A51" s="21"/>
      <c r="B51" s="6"/>
      <c r="C51" s="6"/>
      <c r="D51" s="6"/>
      <c r="E51" s="1"/>
      <c r="F51" s="1"/>
      <c r="G51" s="5"/>
      <c r="H51" s="5"/>
      <c r="I51" s="5"/>
      <c r="J51" s="5"/>
      <c r="K51" s="56"/>
      <c r="L51" s="56"/>
      <c r="M51" s="5"/>
      <c r="N51" s="5"/>
      <c r="O51" s="2"/>
    </row>
    <row r="52" spans="1:15" s="39" customFormat="1" ht="9" x14ac:dyDescent="0.15">
      <c r="A52" s="21"/>
      <c r="B52" s="6"/>
      <c r="C52" s="6"/>
      <c r="D52" s="6"/>
      <c r="E52" s="1"/>
      <c r="F52" s="1"/>
      <c r="G52" s="5"/>
      <c r="H52" s="5"/>
      <c r="I52" s="5"/>
      <c r="J52" s="5"/>
      <c r="K52" s="56"/>
      <c r="L52" s="56"/>
      <c r="M52" s="5"/>
      <c r="N52" s="5"/>
      <c r="O52" s="2"/>
    </row>
    <row r="53" spans="1:15" s="39" customFormat="1" ht="9" x14ac:dyDescent="0.15">
      <c r="A53" s="21"/>
      <c r="B53" s="6"/>
      <c r="C53" s="6"/>
      <c r="D53" s="6"/>
      <c r="E53" s="1"/>
      <c r="F53" s="1"/>
      <c r="G53" s="5"/>
      <c r="H53" s="5"/>
      <c r="I53" s="5"/>
      <c r="J53" s="5"/>
      <c r="K53" s="56"/>
      <c r="L53" s="56"/>
      <c r="M53" s="5"/>
      <c r="N53" s="5"/>
      <c r="O53" s="2"/>
    </row>
    <row r="54" spans="1:15" s="39" customFormat="1" ht="9" x14ac:dyDescent="0.15">
      <c r="A54" s="21"/>
      <c r="B54" s="6"/>
      <c r="C54" s="6"/>
      <c r="D54" s="6"/>
      <c r="E54" s="1"/>
      <c r="F54" s="1"/>
      <c r="G54" s="5"/>
      <c r="H54" s="5"/>
      <c r="I54" s="5"/>
      <c r="J54" s="5"/>
      <c r="K54" s="56"/>
      <c r="L54" s="56"/>
      <c r="M54" s="5"/>
      <c r="N54" s="5"/>
      <c r="O54" s="2"/>
    </row>
    <row r="55" spans="1:15" s="39" customFormat="1" ht="9" x14ac:dyDescent="0.15">
      <c r="A55" s="21"/>
      <c r="B55" s="6"/>
      <c r="C55" s="6"/>
      <c r="D55" s="6"/>
      <c r="E55" s="1"/>
      <c r="F55" s="1"/>
      <c r="G55" s="5"/>
      <c r="H55" s="5"/>
      <c r="I55" s="5"/>
      <c r="J55" s="5"/>
      <c r="K55" s="56"/>
      <c r="L55" s="56"/>
      <c r="M55" s="5"/>
      <c r="N55" s="5"/>
      <c r="O55" s="2"/>
    </row>
    <row r="56" spans="1:15" s="39" customFormat="1" ht="9" x14ac:dyDescent="0.15">
      <c r="A56" s="21"/>
      <c r="B56" s="6"/>
      <c r="C56" s="6"/>
      <c r="D56" s="6"/>
      <c r="E56" s="1"/>
      <c r="F56" s="1"/>
      <c r="G56" s="5"/>
      <c r="H56" s="5"/>
      <c r="I56" s="5"/>
      <c r="J56" s="5"/>
      <c r="K56" s="56"/>
      <c r="L56" s="56"/>
      <c r="M56" s="5"/>
      <c r="N56" s="5"/>
      <c r="O56" s="2"/>
    </row>
    <row r="57" spans="1:15" s="39" customFormat="1" ht="9" x14ac:dyDescent="0.15">
      <c r="A57" s="21"/>
      <c r="B57" s="6"/>
      <c r="C57" s="6"/>
      <c r="D57" s="6"/>
      <c r="E57" s="1"/>
      <c r="F57" s="1"/>
      <c r="G57" s="5"/>
      <c r="H57" s="5"/>
      <c r="I57" s="5"/>
      <c r="J57" s="5"/>
      <c r="K57" s="56"/>
      <c r="L57" s="56"/>
      <c r="M57" s="5"/>
      <c r="N57" s="5"/>
      <c r="O57" s="2"/>
    </row>
    <row r="58" spans="1:15" s="39" customFormat="1" ht="9" x14ac:dyDescent="0.15">
      <c r="A58" s="21"/>
      <c r="B58" s="6"/>
      <c r="C58" s="6"/>
      <c r="D58" s="6"/>
      <c r="E58" s="1"/>
      <c r="F58" s="1"/>
      <c r="G58" s="5"/>
      <c r="H58" s="5"/>
      <c r="I58" s="5"/>
      <c r="J58" s="5"/>
      <c r="K58" s="56"/>
      <c r="L58" s="56"/>
      <c r="M58" s="5"/>
      <c r="N58" s="5"/>
      <c r="O58" s="2"/>
    </row>
    <row r="59" spans="1:15" s="39" customFormat="1" ht="9" x14ac:dyDescent="0.15">
      <c r="A59" s="21"/>
      <c r="B59" s="6"/>
      <c r="C59" s="6"/>
      <c r="D59" s="6"/>
      <c r="E59" s="1"/>
      <c r="F59" s="1"/>
      <c r="G59" s="5"/>
      <c r="H59" s="5"/>
      <c r="I59" s="5"/>
      <c r="J59" s="5"/>
      <c r="K59" s="56"/>
      <c r="L59" s="56"/>
      <c r="M59" s="5"/>
      <c r="N59" s="5"/>
      <c r="O59" s="2"/>
    </row>
    <row r="60" spans="1:15" s="39" customFormat="1" ht="9" x14ac:dyDescent="0.15">
      <c r="A60" s="21"/>
      <c r="B60" s="6"/>
      <c r="C60" s="6"/>
      <c r="D60" s="6"/>
      <c r="E60" s="1"/>
      <c r="F60" s="1"/>
      <c r="G60" s="5"/>
      <c r="H60" s="5"/>
      <c r="I60" s="5"/>
      <c r="J60" s="5"/>
      <c r="K60" s="56"/>
      <c r="L60" s="56"/>
      <c r="M60" s="5"/>
      <c r="N60" s="5"/>
      <c r="O60" s="2"/>
    </row>
    <row r="61" spans="1:15" s="39" customFormat="1" ht="9" x14ac:dyDescent="0.15">
      <c r="A61" s="21"/>
      <c r="B61" s="6"/>
      <c r="C61" s="6"/>
      <c r="D61" s="6"/>
      <c r="E61" s="1"/>
      <c r="F61" s="1"/>
      <c r="G61" s="5"/>
      <c r="H61" s="5"/>
      <c r="I61" s="5"/>
      <c r="J61" s="5"/>
      <c r="K61" s="56"/>
      <c r="L61" s="56"/>
      <c r="M61" s="5"/>
      <c r="N61" s="5"/>
      <c r="O61" s="2"/>
    </row>
    <row r="62" spans="1:15" s="39" customFormat="1" ht="9" x14ac:dyDescent="0.15">
      <c r="A62" s="21"/>
      <c r="B62" s="6"/>
      <c r="C62" s="6"/>
      <c r="D62" s="6"/>
      <c r="E62" s="1"/>
      <c r="F62" s="1"/>
      <c r="G62" s="5"/>
      <c r="H62" s="5"/>
      <c r="I62" s="5"/>
      <c r="J62" s="5"/>
      <c r="K62" s="56"/>
      <c r="L62" s="56"/>
      <c r="M62" s="5"/>
      <c r="N62" s="5"/>
      <c r="O62" s="2"/>
    </row>
    <row r="63" spans="1:15" s="39" customFormat="1" ht="9" x14ac:dyDescent="0.15">
      <c r="A63" s="21"/>
      <c r="B63" s="6"/>
      <c r="C63" s="6"/>
      <c r="D63" s="6"/>
      <c r="E63" s="1"/>
      <c r="F63" s="1"/>
      <c r="G63" s="5"/>
      <c r="H63" s="5"/>
      <c r="I63" s="5"/>
      <c r="J63" s="5"/>
      <c r="K63" s="56"/>
      <c r="L63" s="56"/>
      <c r="M63" s="5"/>
      <c r="N63" s="5"/>
      <c r="O63" s="2"/>
    </row>
    <row r="64" spans="1:15" s="39" customFormat="1" ht="9" x14ac:dyDescent="0.15">
      <c r="A64" s="21"/>
      <c r="B64" s="6"/>
      <c r="C64" s="6"/>
      <c r="D64" s="6"/>
      <c r="E64" s="1"/>
      <c r="F64" s="1"/>
      <c r="G64" s="5"/>
      <c r="H64" s="5"/>
      <c r="I64" s="5"/>
      <c r="J64" s="5"/>
      <c r="K64" s="56"/>
      <c r="L64" s="56"/>
      <c r="M64" s="5"/>
      <c r="N64" s="5"/>
      <c r="O64" s="2"/>
    </row>
    <row r="65" spans="1:17" s="39" customFormat="1" ht="9" x14ac:dyDescent="0.15">
      <c r="A65" s="21"/>
      <c r="B65" s="6"/>
      <c r="C65" s="6"/>
      <c r="D65" s="6"/>
      <c r="E65" s="1"/>
      <c r="F65" s="1"/>
      <c r="G65" s="5"/>
      <c r="H65" s="5"/>
      <c r="I65" s="5"/>
      <c r="J65" s="5"/>
      <c r="K65" s="56"/>
      <c r="L65" s="56"/>
      <c r="M65" s="5"/>
      <c r="N65" s="5"/>
      <c r="O65" s="2"/>
    </row>
    <row r="66" spans="1:17" s="39" customFormat="1" ht="9" x14ac:dyDescent="0.15">
      <c r="A66" s="21"/>
      <c r="B66" s="6"/>
      <c r="C66" s="6"/>
      <c r="D66" s="6"/>
      <c r="E66" s="1"/>
      <c r="F66" s="1"/>
      <c r="G66" s="5"/>
      <c r="H66" s="5"/>
      <c r="I66" s="5"/>
      <c r="J66" s="5"/>
      <c r="K66" s="56"/>
      <c r="L66" s="56"/>
      <c r="M66" s="5"/>
      <c r="N66" s="5"/>
      <c r="O66" s="2"/>
    </row>
    <row r="67" spans="1:17" s="39" customFormat="1" ht="9" x14ac:dyDescent="0.15">
      <c r="A67" s="21"/>
      <c r="B67" s="6"/>
      <c r="C67" s="6"/>
      <c r="D67" s="6"/>
      <c r="E67" s="1"/>
      <c r="F67" s="1"/>
      <c r="G67" s="5"/>
      <c r="H67" s="5"/>
      <c r="I67" s="5"/>
      <c r="J67" s="5"/>
      <c r="K67" s="56"/>
      <c r="L67" s="56"/>
      <c r="M67" s="5"/>
      <c r="N67" s="5"/>
      <c r="O67" s="2"/>
    </row>
    <row r="68" spans="1:17" s="39" customFormat="1" ht="9" x14ac:dyDescent="0.15">
      <c r="A68" s="21"/>
      <c r="B68" s="6"/>
      <c r="C68" s="6"/>
      <c r="D68" s="6"/>
      <c r="E68" s="1"/>
      <c r="F68" s="1"/>
      <c r="G68" s="5"/>
      <c r="H68" s="5"/>
      <c r="I68" s="5"/>
      <c r="J68" s="5"/>
      <c r="K68" s="56"/>
      <c r="L68" s="56"/>
      <c r="M68" s="5"/>
      <c r="N68" s="5"/>
      <c r="O68" s="2"/>
    </row>
    <row r="69" spans="1:17" s="39" customFormat="1" ht="9" x14ac:dyDescent="0.15">
      <c r="A69" s="21"/>
      <c r="B69" s="6"/>
      <c r="C69" s="6"/>
      <c r="D69" s="6"/>
      <c r="E69" s="1"/>
      <c r="F69" s="1"/>
      <c r="G69" s="5"/>
      <c r="H69" s="5"/>
      <c r="I69" s="5"/>
      <c r="J69" s="5"/>
      <c r="K69" s="56"/>
      <c r="L69" s="56"/>
      <c r="M69" s="5"/>
      <c r="N69" s="5"/>
      <c r="O69" s="2"/>
    </row>
    <row r="70" spans="1:17" s="39" customFormat="1" ht="9" x14ac:dyDescent="0.15">
      <c r="A70" s="45"/>
      <c r="B70" s="58"/>
      <c r="C70" s="58"/>
      <c r="D70" s="58"/>
      <c r="E70" s="58"/>
      <c r="F70" s="58"/>
      <c r="G70" s="49"/>
      <c r="H70" s="49"/>
      <c r="I70" s="49"/>
      <c r="J70" s="49"/>
      <c r="K70" s="49"/>
      <c r="L70" s="49"/>
      <c r="M70" s="49"/>
      <c r="N70" s="49"/>
      <c r="O70" s="49"/>
    </row>
    <row r="71" spans="1:17" s="27" customFormat="1" ht="6.75" customHeight="1" x14ac:dyDescent="0.15">
      <c r="A71" s="50" t="s">
        <v>55</v>
      </c>
      <c r="B71" s="50"/>
      <c r="C71" s="50"/>
      <c r="D71" s="50"/>
      <c r="E71" s="50"/>
      <c r="F71" s="50"/>
      <c r="G71" s="51"/>
      <c r="H71" s="51"/>
      <c r="I71" s="51"/>
      <c r="J71" s="51"/>
      <c r="K71" s="51"/>
      <c r="L71" s="51"/>
      <c r="M71" s="51"/>
      <c r="N71" s="51"/>
      <c r="O71" s="51"/>
      <c r="Q71" s="39"/>
    </row>
    <row r="72" spans="1:17" ht="7.5" customHeight="1" x14ac:dyDescent="0.25">
      <c r="A72" s="52"/>
      <c r="B72" s="50" t="s">
        <v>161</v>
      </c>
      <c r="C72" s="52"/>
      <c r="D72" s="52"/>
      <c r="E72" s="52"/>
      <c r="F72" s="52"/>
      <c r="G72" s="53"/>
      <c r="H72" s="53"/>
      <c r="I72" s="53"/>
      <c r="J72" s="53"/>
      <c r="K72" s="53"/>
      <c r="L72" s="53"/>
      <c r="M72" s="53"/>
      <c r="N72" s="53"/>
      <c r="O72" s="53"/>
    </row>
    <row r="73" spans="1:17" ht="7.5" customHeight="1" x14ac:dyDescent="0.25">
      <c r="A73" s="52"/>
      <c r="B73" s="50" t="s">
        <v>57</v>
      </c>
      <c r="C73" s="52"/>
      <c r="D73" s="52"/>
      <c r="E73" s="52"/>
      <c r="F73" s="52"/>
      <c r="G73" s="53"/>
      <c r="H73" s="53"/>
      <c r="I73" s="53"/>
      <c r="J73" s="53"/>
      <c r="K73" s="53"/>
      <c r="L73" s="53"/>
      <c r="M73" s="53"/>
      <c r="N73" s="53"/>
      <c r="O73" s="53"/>
    </row>
    <row r="74" spans="1:17" ht="7.5" customHeight="1" x14ac:dyDescent="0.25">
      <c r="A74" s="52"/>
      <c r="B74" s="50" t="s">
        <v>56</v>
      </c>
      <c r="C74" s="52"/>
      <c r="D74" s="52"/>
      <c r="E74" s="52"/>
      <c r="F74" s="52"/>
      <c r="G74" s="53"/>
      <c r="H74" s="53"/>
      <c r="I74" s="53"/>
      <c r="J74" s="53"/>
      <c r="K74" s="53"/>
      <c r="L74" s="53"/>
      <c r="M74" s="53"/>
      <c r="N74" s="53"/>
      <c r="O74" s="53"/>
    </row>
    <row r="75" spans="1:17" ht="9" customHeight="1" x14ac:dyDescent="0.25">
      <c r="A75" s="52"/>
      <c r="B75" s="27" t="s">
        <v>153</v>
      </c>
      <c r="C75" s="52"/>
      <c r="D75" s="52"/>
      <c r="E75" s="52"/>
      <c r="F75" s="52"/>
      <c r="G75" s="53"/>
      <c r="H75" s="53"/>
      <c r="I75" s="53"/>
      <c r="J75" s="53"/>
      <c r="K75" s="53"/>
      <c r="L75" s="53"/>
      <c r="M75" s="53"/>
      <c r="N75" s="53"/>
      <c r="O75" s="53"/>
    </row>
    <row r="76" spans="1:17" x14ac:dyDescent="0.25">
      <c r="A76" s="52"/>
      <c r="B76" s="52"/>
      <c r="C76" s="52"/>
      <c r="D76" s="52"/>
      <c r="E76" s="52"/>
      <c r="F76" s="52"/>
      <c r="G76" s="53"/>
      <c r="H76" s="53"/>
      <c r="I76" s="53"/>
      <c r="J76" s="53"/>
      <c r="K76" s="53"/>
      <c r="L76" s="53"/>
      <c r="M76" s="53"/>
      <c r="N76" s="53"/>
      <c r="O76" s="53"/>
    </row>
    <row r="77" spans="1:17" x14ac:dyDescent="0.25">
      <c r="A77" s="52"/>
      <c r="B77" s="52"/>
      <c r="C77" s="52"/>
      <c r="D77" s="52"/>
      <c r="E77" s="52"/>
      <c r="F77" s="52"/>
      <c r="G77" s="53"/>
      <c r="H77" s="53"/>
      <c r="I77" s="53"/>
      <c r="J77" s="53"/>
      <c r="K77" s="53"/>
      <c r="L77" s="53"/>
      <c r="M77" s="53"/>
      <c r="N77" s="53"/>
      <c r="O77" s="53"/>
    </row>
    <row r="78" spans="1:17" x14ac:dyDescent="0.25">
      <c r="A78" s="52"/>
      <c r="B78" s="52"/>
      <c r="C78" s="52"/>
      <c r="D78" s="52"/>
      <c r="E78" s="52"/>
      <c r="F78" s="52"/>
      <c r="G78" s="53"/>
      <c r="H78" s="53"/>
      <c r="I78" s="53"/>
      <c r="J78" s="53"/>
      <c r="K78" s="53"/>
      <c r="L78" s="53"/>
      <c r="M78" s="53"/>
      <c r="N78" s="53"/>
      <c r="O78" s="53"/>
    </row>
    <row r="79" spans="1:17" x14ac:dyDescent="0.25">
      <c r="A79" s="52"/>
      <c r="B79" s="52"/>
      <c r="C79" s="52"/>
      <c r="D79" s="52"/>
      <c r="E79" s="52"/>
      <c r="F79" s="52"/>
      <c r="G79" s="53"/>
      <c r="H79" s="53"/>
      <c r="I79" s="53"/>
      <c r="J79" s="53"/>
      <c r="K79" s="53"/>
      <c r="L79" s="53"/>
      <c r="M79" s="53"/>
      <c r="N79" s="53"/>
      <c r="O79" s="53"/>
    </row>
  </sheetData>
  <sheetProtection selectLockedCells="1"/>
  <mergeCells count="2">
    <mergeCell ref="G7:O7"/>
    <mergeCell ref="B14:C14"/>
  </mergeCell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0"/>
  <sheetViews>
    <sheetView zoomScale="115" zoomScaleNormal="115" workbookViewId="0">
      <selection activeCell="A3" sqref="A3"/>
    </sheetView>
  </sheetViews>
  <sheetFormatPr baseColWidth="10" defaultColWidth="11.42578125" defaultRowHeight="12.75" x14ac:dyDescent="0.25"/>
  <cols>
    <col min="1" max="1" width="2.7109375" style="52" customWidth="1"/>
    <col min="2" max="2" width="26.28515625" style="52" customWidth="1"/>
    <col min="3" max="3" width="0.85546875" style="52" customWidth="1"/>
    <col min="4" max="4" width="14.85546875" style="52" customWidth="1"/>
    <col min="5" max="5" width="0.85546875" style="52" customWidth="1"/>
    <col min="6" max="6" width="10.5703125" style="53" customWidth="1"/>
    <col min="7" max="7" width="0.85546875" style="53" customWidth="1"/>
    <col min="8" max="8" width="10.5703125" style="53" customWidth="1"/>
    <col min="9" max="9" width="0.85546875" style="53" customWidth="1"/>
    <col min="10" max="10" width="10.5703125" style="53" customWidth="1"/>
    <col min="11" max="11" width="0.85546875" style="53" customWidth="1"/>
    <col min="12" max="12" width="10.5703125" style="53" customWidth="1"/>
    <col min="13" max="13" width="0.85546875" style="53" customWidth="1"/>
    <col min="14" max="14" width="10.5703125" style="53" customWidth="1"/>
    <col min="15" max="16384" width="11.42578125" style="53"/>
  </cols>
  <sheetData>
    <row r="1" spans="1:18" s="9" customFormat="1" x14ac:dyDescent="0.2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1"/>
    </row>
    <row r="2" spans="1:18" s="12" customFormat="1" ht="13.5" x14ac:dyDescent="0.25">
      <c r="A2" s="135" t="s">
        <v>151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37" t="s">
        <v>157</v>
      </c>
      <c r="M2" s="10"/>
      <c r="N2" s="11"/>
      <c r="O2" s="11"/>
      <c r="Q2" s="11"/>
      <c r="R2" s="72"/>
    </row>
    <row r="3" spans="1:18" s="15" customFormat="1" x14ac:dyDescent="0.25">
      <c r="A3" s="136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  <c r="Q3" s="14"/>
      <c r="R3" s="73"/>
    </row>
    <row r="4" spans="1:18" s="79" customForma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8"/>
    </row>
    <row r="5" spans="1:18" s="18" customFormat="1" x14ac:dyDescent="0.25">
      <c r="A5" s="16" t="s">
        <v>64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8" s="51" customFormat="1" ht="8.25" x14ac:dyDescent="0.25">
      <c r="A6" s="60"/>
      <c r="B6" s="60"/>
      <c r="C6" s="60"/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</row>
    <row r="7" spans="1:18" s="51" customFormat="1" ht="11.25" customHeight="1" x14ac:dyDescent="0.25">
      <c r="A7" s="64"/>
      <c r="B7" s="64"/>
      <c r="C7" s="64"/>
      <c r="D7" s="64"/>
      <c r="E7" s="64"/>
      <c r="F7" s="179" t="s">
        <v>162</v>
      </c>
      <c r="G7" s="179"/>
      <c r="H7" s="179"/>
      <c r="I7" s="179"/>
      <c r="J7" s="179"/>
      <c r="K7" s="179"/>
      <c r="L7" s="179"/>
      <c r="M7" s="179"/>
      <c r="N7" s="179"/>
    </row>
    <row r="8" spans="1:18" s="51" customFormat="1" ht="21.75" customHeight="1" x14ac:dyDescent="0.25">
      <c r="A8" s="177" t="s">
        <v>32</v>
      </c>
      <c r="B8" s="177"/>
      <c r="C8" s="33"/>
      <c r="D8" s="62" t="s">
        <v>27</v>
      </c>
      <c r="E8" s="33"/>
      <c r="F8" s="36" t="s">
        <v>40</v>
      </c>
      <c r="G8" s="30"/>
      <c r="H8" s="36" t="s">
        <v>48</v>
      </c>
      <c r="I8" s="30"/>
      <c r="J8" s="36" t="s">
        <v>49</v>
      </c>
      <c r="K8" s="30"/>
      <c r="L8" s="36" t="s">
        <v>50</v>
      </c>
      <c r="M8" s="30"/>
      <c r="N8" s="36" t="s">
        <v>144</v>
      </c>
    </row>
    <row r="9" spans="1:18" s="51" customFormat="1" ht="8.25" customHeight="1" x14ac:dyDescent="0.25">
      <c r="A9" s="62"/>
      <c r="B9" s="62"/>
      <c r="C9" s="62"/>
      <c r="D9" s="62"/>
      <c r="E9" s="62"/>
      <c r="F9" s="36"/>
      <c r="G9" s="36"/>
      <c r="H9" s="36"/>
      <c r="I9" s="36"/>
      <c r="J9" s="36"/>
      <c r="K9" s="36"/>
      <c r="L9" s="36"/>
      <c r="M9" s="36"/>
      <c r="N9" s="36"/>
    </row>
    <row r="10" spans="1:18" s="51" customFormat="1" ht="9.75" customHeight="1" x14ac:dyDescent="0.25">
      <c r="A10" s="63"/>
      <c r="B10" s="64"/>
      <c r="C10" s="64"/>
      <c r="D10" s="64"/>
      <c r="E10" s="64"/>
      <c r="F10" s="65"/>
      <c r="G10" s="65"/>
      <c r="H10" s="65"/>
      <c r="I10" s="65"/>
      <c r="J10" s="65"/>
      <c r="K10" s="65"/>
      <c r="L10" s="65"/>
      <c r="M10" s="65"/>
      <c r="N10" s="65"/>
    </row>
    <row r="11" spans="1:18" s="66" customFormat="1" ht="20.25" customHeight="1" x14ac:dyDescent="0.25">
      <c r="A11" s="178" t="s">
        <v>16</v>
      </c>
      <c r="B11" s="178"/>
      <c r="C11" s="1"/>
      <c r="D11" s="1"/>
      <c r="E11" s="1"/>
      <c r="F11" s="2"/>
      <c r="G11" s="2"/>
      <c r="H11" s="2"/>
      <c r="I11" s="2"/>
      <c r="J11" s="2"/>
      <c r="K11" s="2"/>
      <c r="L11" s="2"/>
      <c r="M11" s="2"/>
      <c r="N11" s="2"/>
    </row>
    <row r="12" spans="1:18" s="66" customFormat="1" ht="20.25" customHeight="1" x14ac:dyDescent="0.25">
      <c r="B12" s="6" t="s">
        <v>18</v>
      </c>
      <c r="C12" s="1"/>
      <c r="D12" s="1" t="s">
        <v>47</v>
      </c>
      <c r="E12" s="1"/>
      <c r="F12" s="133">
        <v>258</v>
      </c>
      <c r="G12" s="145"/>
      <c r="H12" s="1">
        <v>362</v>
      </c>
      <c r="I12" s="1"/>
      <c r="J12" s="1">
        <v>480</v>
      </c>
      <c r="K12" s="1"/>
      <c r="L12" s="1"/>
      <c r="M12" s="5"/>
      <c r="N12" s="2">
        <f>+F12+H12+J12+L12</f>
        <v>1100</v>
      </c>
    </row>
    <row r="13" spans="1:18" s="66" customFormat="1" ht="20.25" customHeight="1" x14ac:dyDescent="0.25">
      <c r="B13" s="6" t="s">
        <v>150</v>
      </c>
      <c r="C13" s="1"/>
      <c r="D13" s="1" t="s">
        <v>47</v>
      </c>
      <c r="E13" s="1"/>
      <c r="F13" s="133">
        <v>107</v>
      </c>
      <c r="G13" s="145"/>
      <c r="H13" s="1">
        <v>101</v>
      </c>
      <c r="I13" s="1"/>
      <c r="J13" s="1">
        <v>157</v>
      </c>
      <c r="K13" s="1"/>
      <c r="L13" s="1"/>
      <c r="M13" s="5"/>
      <c r="N13" s="2">
        <f t="shared" ref="N13:N26" si="0">+F13+H13+J13+L13</f>
        <v>365</v>
      </c>
    </row>
    <row r="14" spans="1:18" s="66" customFormat="1" ht="20.25" customHeight="1" x14ac:dyDescent="0.25">
      <c r="B14" s="6" t="s">
        <v>19</v>
      </c>
      <c r="C14" s="1"/>
      <c r="D14" s="1" t="s">
        <v>47</v>
      </c>
      <c r="E14" s="1"/>
      <c r="F14" s="133">
        <v>51</v>
      </c>
      <c r="G14" s="145"/>
      <c r="H14" s="133">
        <v>50</v>
      </c>
      <c r="I14" s="133"/>
      <c r="J14" s="1">
        <v>72</v>
      </c>
      <c r="K14" s="1"/>
      <c r="L14" s="1"/>
      <c r="M14" s="5"/>
      <c r="N14" s="2">
        <f t="shared" si="0"/>
        <v>173</v>
      </c>
    </row>
    <row r="15" spans="1:18" s="66" customFormat="1" ht="20.25" customHeight="1" x14ac:dyDescent="0.25">
      <c r="B15" s="6" t="s">
        <v>20</v>
      </c>
      <c r="C15" s="1"/>
      <c r="D15" s="1" t="s">
        <v>47</v>
      </c>
      <c r="E15" s="1"/>
      <c r="F15" s="133">
        <v>137</v>
      </c>
      <c r="G15" s="145"/>
      <c r="H15" s="1">
        <v>102</v>
      </c>
      <c r="I15" s="1"/>
      <c r="J15" s="1">
        <v>197</v>
      </c>
      <c r="K15" s="1"/>
      <c r="L15" s="1"/>
      <c r="M15" s="5"/>
      <c r="N15" s="2">
        <f t="shared" si="0"/>
        <v>436</v>
      </c>
    </row>
    <row r="16" spans="1:18" s="66" customFormat="1" ht="20.25" customHeight="1" x14ac:dyDescent="0.25">
      <c r="B16" s="6" t="s">
        <v>17</v>
      </c>
      <c r="C16" s="1"/>
      <c r="D16" s="1" t="s">
        <v>47</v>
      </c>
      <c r="E16" s="1"/>
      <c r="F16" s="133">
        <v>32</v>
      </c>
      <c r="G16" s="145"/>
      <c r="H16" s="1">
        <v>47</v>
      </c>
      <c r="I16" s="1"/>
      <c r="J16" s="1">
        <v>62</v>
      </c>
      <c r="K16" s="1"/>
      <c r="L16" s="1"/>
      <c r="M16" s="5"/>
      <c r="N16" s="2">
        <f t="shared" si="0"/>
        <v>141</v>
      </c>
    </row>
    <row r="17" spans="1:14" s="66" customFormat="1" ht="12" customHeight="1" x14ac:dyDescent="0.25">
      <c r="A17" s="21"/>
      <c r="B17" s="67"/>
      <c r="C17" s="1"/>
      <c r="D17" s="1"/>
      <c r="E17" s="1"/>
      <c r="F17" s="133"/>
      <c r="G17" s="145"/>
      <c r="H17" s="5"/>
      <c r="I17" s="5"/>
      <c r="J17" s="56"/>
      <c r="K17" s="56"/>
      <c r="L17" s="5"/>
      <c r="M17" s="5"/>
      <c r="N17" s="2"/>
    </row>
    <row r="18" spans="1:14" s="66" customFormat="1" ht="20.25" customHeight="1" x14ac:dyDescent="0.25">
      <c r="A18" s="176" t="s">
        <v>51</v>
      </c>
      <c r="B18" s="176"/>
      <c r="C18" s="68"/>
      <c r="D18" s="68"/>
      <c r="E18" s="68"/>
      <c r="F18" s="133"/>
      <c r="G18" s="145"/>
      <c r="H18" s="95"/>
      <c r="I18" s="95"/>
      <c r="J18" s="95"/>
      <c r="K18" s="95"/>
      <c r="L18" s="95"/>
      <c r="M18" s="95"/>
      <c r="N18" s="2"/>
    </row>
    <row r="19" spans="1:14" s="66" customFormat="1" ht="20.25" customHeight="1" x14ac:dyDescent="0.25">
      <c r="B19" s="4" t="s">
        <v>38</v>
      </c>
      <c r="C19" s="68"/>
      <c r="D19" s="68" t="s">
        <v>52</v>
      </c>
      <c r="E19" s="68"/>
      <c r="F19" s="133">
        <v>251</v>
      </c>
      <c r="G19" s="145"/>
      <c r="H19" s="5">
        <v>278</v>
      </c>
      <c r="I19" s="5"/>
      <c r="J19" s="5">
        <v>346</v>
      </c>
      <c r="K19" s="5"/>
      <c r="L19" s="5"/>
      <c r="N19" s="2">
        <f t="shared" si="0"/>
        <v>875</v>
      </c>
    </row>
    <row r="20" spans="1:14" s="66" customFormat="1" ht="20.25" customHeight="1" x14ac:dyDescent="0.25">
      <c r="B20" s="4" t="s">
        <v>21</v>
      </c>
      <c r="C20" s="68"/>
      <c r="D20" s="68" t="s">
        <v>52</v>
      </c>
      <c r="E20" s="68"/>
      <c r="F20" s="133">
        <v>209</v>
      </c>
      <c r="G20" s="145"/>
      <c r="H20" s="5">
        <v>238</v>
      </c>
      <c r="I20" s="5"/>
      <c r="J20" s="5">
        <v>296</v>
      </c>
      <c r="K20" s="5"/>
      <c r="L20" s="5"/>
      <c r="N20" s="2">
        <f t="shared" si="0"/>
        <v>743</v>
      </c>
    </row>
    <row r="21" spans="1:14" s="66" customFormat="1" ht="20.25" customHeight="1" x14ac:dyDescent="0.25">
      <c r="B21" s="4" t="s">
        <v>22</v>
      </c>
      <c r="C21" s="68"/>
      <c r="D21" s="68" t="s">
        <v>52</v>
      </c>
      <c r="E21" s="68"/>
      <c r="F21" s="133">
        <v>63</v>
      </c>
      <c r="G21" s="145"/>
      <c r="H21" s="5">
        <v>99</v>
      </c>
      <c r="I21" s="5"/>
      <c r="J21" s="5">
        <v>100</v>
      </c>
      <c r="K21" s="5"/>
      <c r="L21" s="5"/>
      <c r="N21" s="2">
        <f t="shared" si="0"/>
        <v>262</v>
      </c>
    </row>
    <row r="22" spans="1:14" s="66" customFormat="1" ht="20.25" customHeight="1" x14ac:dyDescent="0.25">
      <c r="B22" s="4" t="s">
        <v>37</v>
      </c>
      <c r="C22" s="68"/>
      <c r="D22" s="68" t="s">
        <v>52</v>
      </c>
      <c r="E22" s="68"/>
      <c r="F22" s="133">
        <v>53</v>
      </c>
      <c r="G22" s="145"/>
      <c r="H22" s="5">
        <v>83</v>
      </c>
      <c r="I22" s="5"/>
      <c r="J22" s="5">
        <v>78</v>
      </c>
      <c r="K22" s="5"/>
      <c r="L22" s="5"/>
      <c r="N22" s="2">
        <f t="shared" si="0"/>
        <v>214</v>
      </c>
    </row>
    <row r="23" spans="1:14" s="66" customFormat="1" ht="20.25" customHeight="1" x14ac:dyDescent="0.25">
      <c r="B23" s="4" t="s">
        <v>23</v>
      </c>
      <c r="C23" s="68"/>
      <c r="D23" s="68" t="s">
        <v>52</v>
      </c>
      <c r="E23" s="68"/>
      <c r="F23" s="133">
        <v>59</v>
      </c>
      <c r="G23" s="145"/>
      <c r="H23" s="5">
        <v>64</v>
      </c>
      <c r="I23" s="5"/>
      <c r="J23" s="5">
        <v>72</v>
      </c>
      <c r="K23" s="5"/>
      <c r="L23" s="5"/>
      <c r="N23" s="2">
        <f t="shared" si="0"/>
        <v>195</v>
      </c>
    </row>
    <row r="24" spans="1:14" s="66" customFormat="1" ht="20.25" customHeight="1" x14ac:dyDescent="0.25">
      <c r="B24" s="4" t="s">
        <v>24</v>
      </c>
      <c r="C24" s="68"/>
      <c r="D24" s="68" t="s">
        <v>52</v>
      </c>
      <c r="E24" s="68"/>
      <c r="F24" s="133">
        <v>16</v>
      </c>
      <c r="G24" s="145"/>
      <c r="H24" s="5">
        <v>21</v>
      </c>
      <c r="I24" s="5"/>
      <c r="J24" s="5">
        <v>15</v>
      </c>
      <c r="K24" s="5"/>
      <c r="L24" s="5"/>
      <c r="N24" s="2">
        <f t="shared" si="0"/>
        <v>52</v>
      </c>
    </row>
    <row r="25" spans="1:14" s="66" customFormat="1" ht="20.25" customHeight="1" x14ac:dyDescent="0.25">
      <c r="B25" s="4" t="s">
        <v>25</v>
      </c>
      <c r="C25" s="68"/>
      <c r="D25" s="68" t="s">
        <v>52</v>
      </c>
      <c r="E25" s="68"/>
      <c r="F25" s="133">
        <v>44</v>
      </c>
      <c r="G25" s="145"/>
      <c r="H25" s="5">
        <v>31</v>
      </c>
      <c r="I25" s="5"/>
      <c r="J25" s="5">
        <v>55</v>
      </c>
      <c r="K25" s="5"/>
      <c r="L25" s="5"/>
      <c r="N25" s="2">
        <f t="shared" si="0"/>
        <v>130</v>
      </c>
    </row>
    <row r="26" spans="1:14" s="66" customFormat="1" ht="33.75" customHeight="1" x14ac:dyDescent="0.25">
      <c r="B26" s="4" t="s">
        <v>36</v>
      </c>
      <c r="C26" s="68"/>
      <c r="D26" s="68" t="s">
        <v>52</v>
      </c>
      <c r="E26" s="68"/>
      <c r="F26" s="133">
        <v>29</v>
      </c>
      <c r="G26" s="145"/>
      <c r="H26" s="5">
        <v>19</v>
      </c>
      <c r="I26" s="5"/>
      <c r="J26" s="5">
        <v>52</v>
      </c>
      <c r="K26" s="5"/>
      <c r="L26" s="5"/>
      <c r="N26" s="2">
        <f t="shared" si="0"/>
        <v>100</v>
      </c>
    </row>
    <row r="27" spans="1:14" s="66" customFormat="1" ht="10.5" customHeight="1" x14ac:dyDescent="0.25">
      <c r="B27" s="4"/>
      <c r="C27" s="68"/>
      <c r="D27" s="68"/>
      <c r="E27" s="68"/>
      <c r="F27" s="145"/>
      <c r="G27" s="145"/>
      <c r="H27" s="5"/>
      <c r="I27" s="5"/>
      <c r="J27" s="5"/>
      <c r="K27" s="5"/>
      <c r="L27" s="5"/>
      <c r="N27" s="95"/>
    </row>
    <row r="28" spans="1:14" s="66" customFormat="1" ht="10.5" customHeight="1" x14ac:dyDescent="0.25">
      <c r="B28" s="4"/>
      <c r="C28" s="68"/>
      <c r="D28" s="68"/>
      <c r="E28" s="68"/>
      <c r="F28" s="145"/>
      <c r="G28" s="145"/>
      <c r="H28" s="5"/>
      <c r="I28" s="5"/>
      <c r="J28" s="5"/>
      <c r="K28" s="5"/>
      <c r="L28" s="5"/>
      <c r="N28" s="95"/>
    </row>
    <row r="29" spans="1:14" s="66" customFormat="1" ht="10.5" customHeight="1" x14ac:dyDescent="0.25">
      <c r="B29" s="4"/>
      <c r="C29" s="68"/>
      <c r="D29" s="68"/>
      <c r="E29" s="68"/>
      <c r="F29" s="145"/>
      <c r="G29" s="145"/>
      <c r="H29" s="5"/>
      <c r="I29" s="5"/>
      <c r="J29" s="5"/>
      <c r="K29" s="5"/>
      <c r="L29" s="5"/>
      <c r="N29" s="95"/>
    </row>
    <row r="30" spans="1:14" s="66" customFormat="1" ht="10.5" customHeight="1" x14ac:dyDescent="0.25">
      <c r="B30" s="4"/>
      <c r="C30" s="68"/>
      <c r="D30" s="68"/>
      <c r="E30" s="68"/>
      <c r="F30" s="145"/>
      <c r="G30" s="145"/>
      <c r="H30" s="5"/>
      <c r="I30" s="5"/>
      <c r="J30" s="5"/>
      <c r="K30" s="5"/>
      <c r="L30" s="5"/>
      <c r="N30" s="95"/>
    </row>
    <row r="31" spans="1:14" s="66" customFormat="1" ht="10.5" customHeight="1" x14ac:dyDescent="0.25">
      <c r="B31" s="4"/>
      <c r="C31" s="68"/>
      <c r="D31" s="68"/>
      <c r="E31" s="68"/>
      <c r="F31" s="145"/>
      <c r="G31" s="145"/>
      <c r="H31" s="5"/>
      <c r="I31" s="5"/>
      <c r="J31" s="5"/>
      <c r="K31" s="5"/>
      <c r="L31" s="5"/>
      <c r="N31" s="95"/>
    </row>
    <row r="32" spans="1:14" s="66" customFormat="1" ht="10.5" customHeight="1" x14ac:dyDescent="0.25">
      <c r="B32" s="4"/>
      <c r="C32" s="68"/>
      <c r="D32" s="68"/>
      <c r="E32" s="68"/>
      <c r="F32" s="145"/>
      <c r="G32" s="145"/>
      <c r="H32" s="5"/>
      <c r="I32" s="5"/>
      <c r="J32" s="5"/>
      <c r="K32" s="5"/>
      <c r="L32" s="5"/>
      <c r="N32" s="95"/>
    </row>
    <row r="33" spans="1:15" s="66" customFormat="1" ht="10.5" customHeight="1" x14ac:dyDescent="0.25">
      <c r="B33" s="4"/>
      <c r="C33" s="68"/>
      <c r="D33" s="68"/>
      <c r="E33" s="68"/>
      <c r="F33" s="145"/>
      <c r="G33" s="145"/>
      <c r="H33" s="5"/>
      <c r="I33" s="5"/>
      <c r="J33" s="5"/>
      <c r="K33" s="5"/>
      <c r="L33" s="5"/>
      <c r="N33" s="95"/>
    </row>
    <row r="34" spans="1:15" s="66" customFormat="1" ht="10.5" customHeight="1" x14ac:dyDescent="0.25">
      <c r="B34" s="4"/>
      <c r="C34" s="68"/>
      <c r="D34" s="68"/>
      <c r="E34" s="68"/>
      <c r="F34" s="145"/>
      <c r="G34" s="145"/>
      <c r="H34" s="5"/>
      <c r="I34" s="5"/>
      <c r="J34" s="5"/>
      <c r="K34" s="5"/>
      <c r="L34" s="5"/>
      <c r="N34" s="95"/>
    </row>
    <row r="35" spans="1:15" s="66" customFormat="1" ht="10.5" customHeight="1" x14ac:dyDescent="0.25">
      <c r="B35" s="4"/>
      <c r="C35" s="68"/>
      <c r="D35" s="68"/>
      <c r="E35" s="68"/>
      <c r="F35" s="145"/>
      <c r="G35" s="145"/>
      <c r="H35" s="5"/>
      <c r="I35" s="5"/>
      <c r="J35" s="5"/>
      <c r="K35" s="5"/>
      <c r="L35" s="5"/>
      <c r="N35" s="95"/>
    </row>
    <row r="36" spans="1:15" s="66" customFormat="1" ht="10.5" customHeight="1" x14ac:dyDescent="0.25">
      <c r="B36" s="4"/>
      <c r="C36" s="68"/>
      <c r="D36" s="68"/>
      <c r="E36" s="68"/>
      <c r="F36" s="145"/>
      <c r="G36" s="145"/>
      <c r="H36" s="5"/>
      <c r="I36" s="5"/>
      <c r="J36" s="5"/>
      <c r="K36" s="5"/>
      <c r="L36" s="5"/>
      <c r="N36" s="95"/>
    </row>
    <row r="37" spans="1:15" s="66" customFormat="1" ht="10.5" customHeight="1" x14ac:dyDescent="0.25">
      <c r="B37" s="4"/>
      <c r="C37" s="68"/>
      <c r="D37" s="68"/>
      <c r="E37" s="68"/>
      <c r="F37" s="145"/>
      <c r="G37" s="145"/>
      <c r="H37" s="5"/>
      <c r="I37" s="5"/>
      <c r="J37" s="5"/>
      <c r="K37" s="5"/>
      <c r="L37" s="5"/>
      <c r="N37" s="95"/>
    </row>
    <row r="38" spans="1:15" s="66" customFormat="1" ht="10.5" customHeight="1" x14ac:dyDescent="0.25">
      <c r="B38" s="4"/>
      <c r="C38" s="68"/>
      <c r="D38" s="68"/>
      <c r="E38" s="68"/>
      <c r="F38" s="145"/>
      <c r="G38" s="145"/>
      <c r="H38" s="5"/>
      <c r="I38" s="5"/>
      <c r="J38" s="5"/>
      <c r="K38" s="5"/>
      <c r="L38" s="5"/>
      <c r="N38" s="95"/>
    </row>
    <row r="39" spans="1:15" s="66" customFormat="1" ht="10.5" customHeight="1" x14ac:dyDescent="0.25">
      <c r="B39" s="4"/>
      <c r="C39" s="68"/>
      <c r="D39" s="68"/>
      <c r="E39" s="68"/>
      <c r="F39" s="145"/>
      <c r="G39" s="145"/>
      <c r="H39" s="5"/>
      <c r="I39" s="5"/>
      <c r="J39" s="5"/>
      <c r="K39" s="5"/>
      <c r="L39" s="5"/>
      <c r="N39" s="95"/>
    </row>
    <row r="40" spans="1:15" s="66" customFormat="1" ht="10.5" customHeight="1" x14ac:dyDescent="0.25">
      <c r="B40" s="4"/>
      <c r="C40" s="68"/>
      <c r="D40" s="68"/>
      <c r="E40" s="68"/>
      <c r="F40" s="145"/>
      <c r="G40" s="145"/>
      <c r="H40" s="5"/>
      <c r="I40" s="5"/>
      <c r="J40" s="5"/>
      <c r="K40" s="5"/>
      <c r="L40" s="5"/>
      <c r="N40" s="95"/>
    </row>
    <row r="41" spans="1:15" s="66" customFormat="1" ht="10.5" customHeight="1" x14ac:dyDescent="0.25">
      <c r="B41" s="4"/>
      <c r="C41" s="68"/>
      <c r="D41" s="68"/>
      <c r="E41" s="68"/>
      <c r="F41" s="145"/>
      <c r="G41" s="145"/>
      <c r="H41" s="5"/>
      <c r="I41" s="5"/>
      <c r="J41" s="5"/>
      <c r="K41" s="5"/>
      <c r="L41" s="5"/>
      <c r="N41" s="95"/>
    </row>
    <row r="42" spans="1:15" s="66" customFormat="1" ht="10.5" customHeight="1" x14ac:dyDescent="0.25">
      <c r="B42" s="4"/>
      <c r="C42" s="68"/>
      <c r="D42" s="68"/>
      <c r="E42" s="68"/>
      <c r="F42" s="145"/>
      <c r="G42" s="145"/>
      <c r="H42" s="5"/>
      <c r="I42" s="5"/>
      <c r="J42" s="5"/>
      <c r="K42" s="5"/>
      <c r="L42" s="5"/>
      <c r="N42" s="95"/>
    </row>
    <row r="43" spans="1:15" s="66" customFormat="1" ht="10.5" customHeight="1" x14ac:dyDescent="0.25">
      <c r="B43" s="4"/>
      <c r="C43" s="68"/>
      <c r="D43" s="68"/>
      <c r="E43" s="68"/>
      <c r="F43" s="145"/>
      <c r="G43" s="145"/>
      <c r="H43" s="5"/>
      <c r="I43" s="5"/>
      <c r="J43" s="5"/>
      <c r="K43" s="5"/>
      <c r="L43" s="5"/>
      <c r="N43" s="95"/>
    </row>
    <row r="44" spans="1:15" s="66" customFormat="1" ht="10.5" customHeight="1" x14ac:dyDescent="0.25">
      <c r="B44" s="4"/>
      <c r="C44" s="68"/>
      <c r="D44" s="68"/>
      <c r="E44" s="68"/>
      <c r="F44" s="145"/>
      <c r="G44" s="145"/>
      <c r="H44" s="5"/>
      <c r="I44" s="5"/>
      <c r="J44" s="5"/>
      <c r="K44" s="5"/>
      <c r="L44" s="5"/>
      <c r="N44" s="95"/>
    </row>
    <row r="45" spans="1:15" s="66" customFormat="1" ht="9" x14ac:dyDescent="0.25">
      <c r="A45" s="45"/>
      <c r="B45" s="45"/>
      <c r="C45" s="58"/>
      <c r="D45" s="58"/>
      <c r="E45" s="58"/>
      <c r="F45" s="49"/>
      <c r="G45" s="49"/>
      <c r="H45" s="49"/>
      <c r="I45" s="49"/>
      <c r="J45" s="49"/>
      <c r="K45" s="49"/>
      <c r="L45" s="49"/>
      <c r="M45" s="49"/>
      <c r="N45" s="49"/>
    </row>
    <row r="46" spans="1:15" s="27" customFormat="1" ht="6.75" customHeight="1" x14ac:dyDescent="0.15">
      <c r="A46" s="50" t="s">
        <v>55</v>
      </c>
      <c r="B46" s="50"/>
      <c r="C46" s="50"/>
      <c r="D46" s="50"/>
      <c r="E46" s="50"/>
      <c r="F46" s="50"/>
      <c r="G46" s="50"/>
      <c r="H46" s="51"/>
      <c r="I46" s="51"/>
      <c r="J46" s="51"/>
      <c r="K46" s="51"/>
      <c r="L46" s="51"/>
      <c r="M46" s="51"/>
      <c r="N46" s="51"/>
      <c r="O46" s="51"/>
    </row>
    <row r="47" spans="1:15" s="54" customFormat="1" ht="7.5" customHeight="1" x14ac:dyDescent="0.25">
      <c r="A47" s="52"/>
      <c r="B47" s="50" t="s">
        <v>161</v>
      </c>
      <c r="C47" s="52"/>
      <c r="D47" s="52"/>
      <c r="E47" s="52"/>
      <c r="F47" s="52"/>
      <c r="G47" s="52"/>
      <c r="H47" s="53"/>
      <c r="I47" s="53"/>
      <c r="J47" s="53"/>
      <c r="K47" s="53"/>
      <c r="L47" s="53"/>
      <c r="M47" s="53"/>
      <c r="N47" s="53"/>
      <c r="O47" s="53"/>
    </row>
    <row r="48" spans="1:15" s="54" customFormat="1" ht="7.5" customHeight="1" x14ac:dyDescent="0.25">
      <c r="A48" s="52"/>
      <c r="B48" s="50" t="s">
        <v>57</v>
      </c>
      <c r="C48" s="52"/>
      <c r="D48" s="52"/>
      <c r="E48" s="52"/>
      <c r="F48" s="52"/>
      <c r="G48" s="52"/>
      <c r="H48" s="53"/>
      <c r="I48" s="53"/>
      <c r="J48" s="53"/>
      <c r="K48" s="53"/>
      <c r="L48" s="53"/>
      <c r="M48" s="53"/>
      <c r="N48" s="53"/>
      <c r="O48" s="53"/>
    </row>
    <row r="49" spans="1:15" s="54" customFormat="1" ht="7.5" customHeight="1" x14ac:dyDescent="0.25">
      <c r="A49" s="52"/>
      <c r="B49" s="50" t="s">
        <v>56</v>
      </c>
      <c r="C49" s="52"/>
      <c r="D49" s="52"/>
      <c r="E49" s="52"/>
      <c r="F49" s="52"/>
      <c r="G49" s="52"/>
      <c r="H49" s="53"/>
      <c r="I49" s="53"/>
      <c r="J49" s="53"/>
      <c r="K49" s="53"/>
      <c r="L49" s="53"/>
      <c r="M49" s="53"/>
      <c r="N49" s="53"/>
      <c r="O49" s="53"/>
    </row>
    <row r="50" spans="1:15" s="54" customFormat="1" ht="9" customHeight="1" x14ac:dyDescent="0.25">
      <c r="A50" s="52"/>
      <c r="B50" s="27" t="s">
        <v>153</v>
      </c>
      <c r="C50" s="52"/>
      <c r="D50" s="52"/>
      <c r="E50" s="52"/>
      <c r="F50" s="52"/>
      <c r="G50" s="53"/>
      <c r="H50" s="53"/>
      <c r="I50" s="53"/>
      <c r="J50" s="53"/>
      <c r="K50" s="53"/>
      <c r="L50" s="53"/>
      <c r="M50" s="53"/>
      <c r="N50" s="53"/>
      <c r="O50" s="53"/>
    </row>
  </sheetData>
  <sheetProtection selectLockedCells="1"/>
  <mergeCells count="4">
    <mergeCell ref="A18:B18"/>
    <mergeCell ref="A8:B8"/>
    <mergeCell ref="A11:B11"/>
    <mergeCell ref="F7:N7"/>
  </mergeCells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130" zoomScaleNormal="130" workbookViewId="0">
      <selection activeCell="O11" sqref="O11"/>
    </sheetView>
  </sheetViews>
  <sheetFormatPr baseColWidth="10" defaultColWidth="11.42578125" defaultRowHeight="12.75" x14ac:dyDescent="0.25"/>
  <cols>
    <col min="1" max="1" width="1.5703125" style="52" customWidth="1"/>
    <col min="2" max="2" width="2.28515625" style="52" customWidth="1"/>
    <col min="3" max="3" width="29.85546875" style="52" customWidth="1"/>
    <col min="4" max="4" width="0.85546875" style="52" customWidth="1"/>
    <col min="5" max="5" width="9.42578125" style="52" customWidth="1"/>
    <col min="6" max="6" width="0.85546875" style="52" customWidth="1"/>
    <col min="7" max="7" width="10.5703125" style="53" customWidth="1"/>
    <col min="8" max="8" width="0.85546875" style="53" customWidth="1"/>
    <col min="9" max="9" width="10.5703125" style="53" customWidth="1"/>
    <col min="10" max="10" width="0.85546875" style="53" customWidth="1"/>
    <col min="11" max="11" width="10.5703125" style="53" customWidth="1"/>
    <col min="12" max="12" width="0.85546875" style="53" customWidth="1"/>
    <col min="13" max="13" width="10.5703125" style="53" customWidth="1"/>
    <col min="14" max="14" width="0.85546875" style="53" customWidth="1"/>
    <col min="15" max="15" width="10.5703125" style="53" customWidth="1"/>
    <col min="16" max="16384" width="11.42578125" style="53"/>
  </cols>
  <sheetData>
    <row r="1" spans="1:18" s="9" customFormat="1" x14ac:dyDescent="0.2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1"/>
    </row>
    <row r="2" spans="1:18" s="12" customFormat="1" ht="13.5" x14ac:dyDescent="0.25">
      <c r="A2" s="135" t="s">
        <v>151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37" t="s">
        <v>158</v>
      </c>
      <c r="N2" s="11"/>
      <c r="O2" s="11"/>
      <c r="Q2" s="11"/>
      <c r="R2" s="72"/>
    </row>
    <row r="3" spans="1:18" s="15" customFormat="1" x14ac:dyDescent="0.25">
      <c r="A3" s="136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  <c r="Q3" s="14"/>
      <c r="R3" s="73"/>
    </row>
    <row r="4" spans="1:18" s="79" customForma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8"/>
    </row>
    <row r="5" spans="1:18" s="18" customFormat="1" x14ac:dyDescent="0.25">
      <c r="A5" s="16" t="s">
        <v>65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8" s="18" customFormat="1" ht="9" customHeight="1" x14ac:dyDescent="0.25">
      <c r="A6" s="22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8" s="160" customFormat="1" ht="11.25" customHeight="1" x14ac:dyDescent="0.25">
      <c r="A7" s="157"/>
      <c r="B7" s="157"/>
      <c r="C7" s="158"/>
      <c r="D7" s="158"/>
      <c r="E7" s="159"/>
      <c r="F7" s="158"/>
      <c r="G7" s="179" t="s">
        <v>162</v>
      </c>
      <c r="H7" s="179"/>
      <c r="I7" s="179"/>
      <c r="J7" s="179"/>
      <c r="K7" s="179"/>
      <c r="L7" s="179"/>
      <c r="M7" s="179"/>
      <c r="N7" s="179"/>
      <c r="O7" s="179"/>
    </row>
    <row r="8" spans="1:18" s="32" customFormat="1" ht="19.5" customHeight="1" x14ac:dyDescent="0.15">
      <c r="A8" s="28" t="s">
        <v>39</v>
      </c>
      <c r="B8" s="29"/>
      <c r="C8" s="29"/>
      <c r="D8" s="29"/>
      <c r="E8" s="96" t="s">
        <v>27</v>
      </c>
      <c r="F8" s="30"/>
      <c r="G8" s="155" t="s">
        <v>40</v>
      </c>
      <c r="H8" s="154"/>
      <c r="I8" s="155" t="s">
        <v>41</v>
      </c>
      <c r="J8" s="154"/>
      <c r="K8" s="155" t="s">
        <v>42</v>
      </c>
      <c r="L8" s="154"/>
      <c r="M8" s="155" t="s">
        <v>43</v>
      </c>
      <c r="N8" s="74"/>
      <c r="O8" s="155" t="s">
        <v>145</v>
      </c>
    </row>
    <row r="9" spans="1:18" s="27" customFormat="1" ht="5.25" customHeight="1" x14ac:dyDescent="0.15">
      <c r="A9" s="35"/>
      <c r="B9" s="36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8" s="39" customFormat="1" ht="11.25" customHeight="1" x14ac:dyDescent="0.15"/>
    <row r="11" spans="1:18" s="95" customFormat="1" ht="9" x14ac:dyDescent="0.25">
      <c r="A11" s="40" t="s">
        <v>65</v>
      </c>
      <c r="B11" s="40"/>
      <c r="C11" s="40"/>
      <c r="D11" s="40"/>
      <c r="E11" s="40" t="s">
        <v>31</v>
      </c>
      <c r="F11" s="40"/>
      <c r="G11" s="165">
        <f>+G30+G13</f>
        <v>764</v>
      </c>
      <c r="H11" s="165"/>
      <c r="I11" s="165">
        <f>+I30+I13</f>
        <v>797</v>
      </c>
      <c r="J11" s="2"/>
      <c r="K11" s="165">
        <f>+K30+K13</f>
        <v>667</v>
      </c>
      <c r="L11" s="2"/>
      <c r="M11" s="165">
        <f>+M30+M13</f>
        <v>0</v>
      </c>
      <c r="N11" s="2"/>
      <c r="O11" s="165">
        <f>+G11+I11+K11+M11</f>
        <v>2228</v>
      </c>
      <c r="Q11" s="108"/>
    </row>
    <row r="12" spans="1:18" s="66" customFormat="1" ht="9" x14ac:dyDescent="0.25">
      <c r="A12" s="40"/>
      <c r="B12" s="21"/>
      <c r="C12" s="21"/>
      <c r="D12" s="21"/>
      <c r="E12" s="21"/>
      <c r="F12" s="21"/>
      <c r="G12" s="152"/>
      <c r="H12" s="152"/>
      <c r="I12" s="152"/>
      <c r="J12" s="5"/>
      <c r="K12" s="5"/>
      <c r="L12" s="5"/>
      <c r="M12" s="5"/>
      <c r="N12" s="5"/>
      <c r="O12" s="2"/>
      <c r="Q12" s="109"/>
    </row>
    <row r="13" spans="1:18" s="95" customFormat="1" ht="9" x14ac:dyDescent="0.25">
      <c r="B13" s="40" t="s">
        <v>66</v>
      </c>
      <c r="C13" s="40"/>
      <c r="D13" s="40"/>
      <c r="E13" s="40" t="s">
        <v>31</v>
      </c>
      <c r="F13" s="40"/>
      <c r="G13" s="170">
        <f>SUM(G14:G28)</f>
        <v>691</v>
      </c>
      <c r="H13" s="165"/>
      <c r="I13" s="170">
        <f>SUM(I14:I28)</f>
        <v>701</v>
      </c>
      <c r="J13" s="2"/>
      <c r="K13" s="170">
        <f>SUM(K14:K28)</f>
        <v>553</v>
      </c>
      <c r="L13" s="2"/>
      <c r="M13" s="170">
        <f>SUM(M14:M28)</f>
        <v>0</v>
      </c>
      <c r="N13" s="2"/>
      <c r="O13" s="165">
        <f>+G13+I13+K13+M13</f>
        <v>1945</v>
      </c>
      <c r="P13" s="66"/>
      <c r="Q13" s="109"/>
    </row>
    <row r="14" spans="1:18" s="66" customFormat="1" ht="9" x14ac:dyDescent="0.25">
      <c r="C14" s="97" t="s">
        <v>67</v>
      </c>
      <c r="D14" s="97"/>
      <c r="E14" s="1" t="s">
        <v>31</v>
      </c>
      <c r="F14" s="1"/>
      <c r="G14" s="165">
        <v>273</v>
      </c>
      <c r="H14" s="133"/>
      <c r="I14" s="133">
        <v>276</v>
      </c>
      <c r="J14" s="1"/>
      <c r="K14" s="1">
        <v>251</v>
      </c>
      <c r="L14" s="1"/>
      <c r="M14" s="1"/>
      <c r="N14" s="5"/>
      <c r="O14" s="165">
        <f t="shared" ref="O14:O28" si="0">+G14+I14+K14+M14</f>
        <v>800</v>
      </c>
      <c r="P14" s="95"/>
      <c r="Q14" s="108"/>
    </row>
    <row r="15" spans="1:18" s="66" customFormat="1" ht="9" x14ac:dyDescent="0.25">
      <c r="C15" s="97" t="s">
        <v>68</v>
      </c>
      <c r="D15" s="97"/>
      <c r="E15" s="1" t="s">
        <v>31</v>
      </c>
      <c r="F15" s="1"/>
      <c r="G15" s="133">
        <v>66</v>
      </c>
      <c r="H15" s="133"/>
      <c r="I15" s="133">
        <v>66</v>
      </c>
      <c r="J15" s="1"/>
      <c r="K15" s="1">
        <v>45</v>
      </c>
      <c r="L15" s="1"/>
      <c r="M15" s="1"/>
      <c r="N15" s="5"/>
      <c r="O15" s="165">
        <f t="shared" si="0"/>
        <v>177</v>
      </c>
      <c r="Q15" s="108"/>
    </row>
    <row r="16" spans="1:18" s="66" customFormat="1" ht="9" x14ac:dyDescent="0.25">
      <c r="C16" s="97" t="s">
        <v>69</v>
      </c>
      <c r="D16" s="97"/>
      <c r="E16" s="1" t="s">
        <v>31</v>
      </c>
      <c r="F16" s="1"/>
      <c r="G16" s="133">
        <v>148</v>
      </c>
      <c r="H16" s="133"/>
      <c r="I16" s="133">
        <v>142</v>
      </c>
      <c r="J16" s="1"/>
      <c r="K16" s="1">
        <v>79</v>
      </c>
      <c r="L16" s="1"/>
      <c r="M16" s="1"/>
      <c r="N16" s="5"/>
      <c r="O16" s="165">
        <f t="shared" si="0"/>
        <v>369</v>
      </c>
      <c r="Q16" s="108"/>
    </row>
    <row r="17" spans="2:17" s="66" customFormat="1" ht="9" x14ac:dyDescent="0.25">
      <c r="C17" s="97" t="s">
        <v>70</v>
      </c>
      <c r="D17" s="97"/>
      <c r="E17" s="1" t="s">
        <v>31</v>
      </c>
      <c r="F17" s="1"/>
      <c r="G17" s="133">
        <v>76</v>
      </c>
      <c r="H17" s="133"/>
      <c r="I17" s="133">
        <v>86</v>
      </c>
      <c r="J17" s="1"/>
      <c r="K17" s="1">
        <v>53</v>
      </c>
      <c r="L17" s="1"/>
      <c r="M17" s="1"/>
      <c r="N17" s="5"/>
      <c r="O17" s="165">
        <f t="shared" si="0"/>
        <v>215</v>
      </c>
      <c r="Q17" s="108"/>
    </row>
    <row r="18" spans="2:17" s="66" customFormat="1" ht="9" x14ac:dyDescent="0.25">
      <c r="C18" s="97" t="s">
        <v>71</v>
      </c>
      <c r="D18" s="97"/>
      <c r="E18" s="1" t="s">
        <v>31</v>
      </c>
      <c r="F18" s="1"/>
      <c r="G18" s="133">
        <v>35</v>
      </c>
      <c r="H18" s="133"/>
      <c r="I18" s="133">
        <v>33</v>
      </c>
      <c r="J18" s="1"/>
      <c r="K18" s="1">
        <v>23</v>
      </c>
      <c r="L18" s="1"/>
      <c r="M18" s="1"/>
      <c r="N18" s="5"/>
      <c r="O18" s="165">
        <f t="shared" si="0"/>
        <v>91</v>
      </c>
      <c r="Q18" s="108"/>
    </row>
    <row r="19" spans="2:17" s="66" customFormat="1" ht="9" x14ac:dyDescent="0.25">
      <c r="C19" s="97" t="s">
        <v>72</v>
      </c>
      <c r="D19" s="97"/>
      <c r="E19" s="1" t="s">
        <v>31</v>
      </c>
      <c r="F19" s="1"/>
      <c r="G19" s="133">
        <v>45</v>
      </c>
      <c r="H19" s="133"/>
      <c r="I19" s="133">
        <v>42</v>
      </c>
      <c r="J19" s="1"/>
      <c r="K19" s="1">
        <v>39</v>
      </c>
      <c r="L19" s="1"/>
      <c r="M19" s="1"/>
      <c r="N19" s="5"/>
      <c r="O19" s="165">
        <f t="shared" si="0"/>
        <v>126</v>
      </c>
      <c r="Q19" s="108"/>
    </row>
    <row r="20" spans="2:17" s="66" customFormat="1" ht="9" x14ac:dyDescent="0.25">
      <c r="C20" s="97" t="s">
        <v>73</v>
      </c>
      <c r="D20" s="97"/>
      <c r="E20" s="1" t="s">
        <v>31</v>
      </c>
      <c r="F20" s="1"/>
      <c r="G20" s="133">
        <v>14</v>
      </c>
      <c r="H20" s="133"/>
      <c r="I20" s="133">
        <v>17</v>
      </c>
      <c r="J20" s="1"/>
      <c r="K20" s="1">
        <v>36</v>
      </c>
      <c r="L20" s="1"/>
      <c r="M20" s="1"/>
      <c r="N20" s="5"/>
      <c r="O20" s="165">
        <f t="shared" si="0"/>
        <v>67</v>
      </c>
      <c r="Q20" s="108"/>
    </row>
    <row r="21" spans="2:17" s="66" customFormat="1" ht="9" x14ac:dyDescent="0.25">
      <c r="C21" s="97" t="s">
        <v>74</v>
      </c>
      <c r="D21" s="97"/>
      <c r="E21" s="1" t="s">
        <v>31</v>
      </c>
      <c r="F21" s="1"/>
      <c r="G21" s="133">
        <v>17</v>
      </c>
      <c r="H21" s="133"/>
      <c r="I21" s="133">
        <v>24</v>
      </c>
      <c r="J21" s="1"/>
      <c r="K21" s="1">
        <v>13</v>
      </c>
      <c r="L21" s="1"/>
      <c r="M21" s="1"/>
      <c r="N21" s="5"/>
      <c r="O21" s="165">
        <f t="shared" si="0"/>
        <v>54</v>
      </c>
      <c r="Q21" s="108"/>
    </row>
    <row r="22" spans="2:17" s="66" customFormat="1" ht="9" x14ac:dyDescent="0.25">
      <c r="C22" s="97" t="s">
        <v>75</v>
      </c>
      <c r="D22" s="97"/>
      <c r="E22" s="1" t="s">
        <v>31</v>
      </c>
      <c r="F22" s="1"/>
      <c r="G22" s="133">
        <v>11</v>
      </c>
      <c r="H22" s="133"/>
      <c r="I22" s="133">
        <v>7</v>
      </c>
      <c r="J22" s="1"/>
      <c r="K22" s="1">
        <v>10</v>
      </c>
      <c r="L22" s="1"/>
      <c r="M22" s="1"/>
      <c r="N22" s="5"/>
      <c r="O22" s="165">
        <f t="shared" si="0"/>
        <v>28</v>
      </c>
      <c r="Q22" s="108"/>
    </row>
    <row r="23" spans="2:17" s="66" customFormat="1" ht="9" x14ac:dyDescent="0.25">
      <c r="C23" s="97" t="s">
        <v>76</v>
      </c>
      <c r="D23" s="97"/>
      <c r="E23" s="1" t="s">
        <v>31</v>
      </c>
      <c r="F23" s="1"/>
      <c r="G23" s="133">
        <v>2</v>
      </c>
      <c r="H23" s="133"/>
      <c r="I23" s="133">
        <v>2</v>
      </c>
      <c r="J23" s="1"/>
      <c r="K23" s="1">
        <v>2</v>
      </c>
      <c r="L23" s="1"/>
      <c r="M23" s="1"/>
      <c r="N23" s="5"/>
      <c r="O23" s="165">
        <f t="shared" si="0"/>
        <v>6</v>
      </c>
      <c r="Q23" s="108"/>
    </row>
    <row r="24" spans="2:17" s="66" customFormat="1" ht="9" x14ac:dyDescent="0.25">
      <c r="C24" s="97" t="s">
        <v>77</v>
      </c>
      <c r="D24" s="97"/>
      <c r="E24" s="1" t="s">
        <v>31</v>
      </c>
      <c r="F24" s="1"/>
      <c r="G24" s="133">
        <v>3</v>
      </c>
      <c r="H24" s="133"/>
      <c r="I24" s="133">
        <v>4</v>
      </c>
      <c r="J24" s="1"/>
      <c r="K24" s="1">
        <v>1</v>
      </c>
      <c r="L24" s="1"/>
      <c r="M24" s="1"/>
      <c r="N24" s="5"/>
      <c r="O24" s="165">
        <f t="shared" si="0"/>
        <v>8</v>
      </c>
      <c r="Q24" s="108"/>
    </row>
    <row r="25" spans="2:17" s="66" customFormat="1" ht="37.5" customHeight="1" x14ac:dyDescent="0.25">
      <c r="C25" s="98" t="s">
        <v>78</v>
      </c>
      <c r="D25" s="97"/>
      <c r="E25" s="1" t="s">
        <v>31</v>
      </c>
      <c r="F25" s="1"/>
      <c r="G25" s="133">
        <v>0</v>
      </c>
      <c r="H25" s="133"/>
      <c r="I25" s="133">
        <v>2</v>
      </c>
      <c r="J25" s="1"/>
      <c r="K25" s="1">
        <v>0</v>
      </c>
      <c r="L25" s="1"/>
      <c r="M25" s="1"/>
      <c r="N25" s="5"/>
      <c r="O25" s="165">
        <f t="shared" si="0"/>
        <v>2</v>
      </c>
      <c r="Q25" s="108"/>
    </row>
    <row r="26" spans="2:17" s="66" customFormat="1" ht="9" x14ac:dyDescent="0.25">
      <c r="C26" s="97" t="s">
        <v>79</v>
      </c>
      <c r="D26" s="97"/>
      <c r="E26" s="1" t="s">
        <v>31</v>
      </c>
      <c r="F26" s="1"/>
      <c r="G26" s="133">
        <v>1</v>
      </c>
      <c r="H26" s="133"/>
      <c r="I26" s="133">
        <v>0</v>
      </c>
      <c r="J26" s="1"/>
      <c r="K26" s="1">
        <v>1</v>
      </c>
      <c r="L26" s="1"/>
      <c r="M26" s="1"/>
      <c r="N26" s="5"/>
      <c r="O26" s="165">
        <f t="shared" si="0"/>
        <v>2</v>
      </c>
      <c r="Q26" s="108"/>
    </row>
    <row r="27" spans="2:17" s="66" customFormat="1" ht="9" x14ac:dyDescent="0.25">
      <c r="B27" s="97"/>
      <c r="C27" s="132" t="s">
        <v>80</v>
      </c>
      <c r="D27" s="132"/>
      <c r="E27" s="1" t="s">
        <v>31</v>
      </c>
      <c r="F27" s="1"/>
      <c r="G27" s="133">
        <v>0</v>
      </c>
      <c r="H27" s="133"/>
      <c r="I27" s="133">
        <v>0</v>
      </c>
      <c r="J27" s="1"/>
      <c r="K27" s="1">
        <v>0</v>
      </c>
      <c r="L27" s="1"/>
      <c r="M27" s="1"/>
      <c r="N27" s="5"/>
      <c r="O27" s="165">
        <f t="shared" si="0"/>
        <v>0</v>
      </c>
      <c r="Q27" s="108"/>
    </row>
    <row r="28" spans="2:17" s="66" customFormat="1" ht="27" x14ac:dyDescent="0.25">
      <c r="B28" s="97"/>
      <c r="C28" s="132" t="s">
        <v>146</v>
      </c>
      <c r="D28" s="132"/>
      <c r="E28" s="1" t="s">
        <v>31</v>
      </c>
      <c r="F28" s="1"/>
      <c r="G28" s="133">
        <v>0</v>
      </c>
      <c r="H28" s="133"/>
      <c r="I28" s="133">
        <v>0</v>
      </c>
      <c r="J28" s="1"/>
      <c r="K28" s="1">
        <v>0</v>
      </c>
      <c r="L28" s="1"/>
      <c r="M28" s="1"/>
      <c r="N28" s="5"/>
      <c r="O28" s="165">
        <f t="shared" si="0"/>
        <v>0</v>
      </c>
      <c r="Q28" s="108"/>
    </row>
    <row r="29" spans="2:17" s="66" customFormat="1" ht="15.75" customHeight="1" x14ac:dyDescent="0.25">
      <c r="B29" s="3"/>
      <c r="C29" s="68"/>
      <c r="D29" s="68"/>
      <c r="E29" s="1"/>
      <c r="F29" s="1"/>
      <c r="G29" s="133"/>
      <c r="H29" s="152"/>
      <c r="I29" s="152"/>
      <c r="J29" s="5"/>
      <c r="K29" s="5"/>
      <c r="L29" s="5"/>
      <c r="O29" s="95"/>
      <c r="Q29" s="108"/>
    </row>
    <row r="30" spans="2:17" s="95" customFormat="1" ht="9" x14ac:dyDescent="0.25">
      <c r="B30" s="99" t="s">
        <v>81</v>
      </c>
      <c r="C30" s="40"/>
      <c r="D30" s="40"/>
      <c r="E30" s="1" t="s">
        <v>31</v>
      </c>
      <c r="F30" s="1"/>
      <c r="G30" s="152">
        <f>SUM(G31:G39)</f>
        <v>73</v>
      </c>
      <c r="H30" s="165"/>
      <c r="I30" s="152">
        <f>SUM(I31:I39)</f>
        <v>96</v>
      </c>
      <c r="J30" s="2"/>
      <c r="K30" s="152">
        <f>SUM(K31:K39)</f>
        <v>114</v>
      </c>
      <c r="L30" s="2"/>
      <c r="M30" s="152">
        <f>SUM(M31:M39)</f>
        <v>0</v>
      </c>
      <c r="N30" s="2"/>
      <c r="O30" s="165">
        <f t="shared" ref="O30:O39" si="1">+G30+I30+K30+M30</f>
        <v>283</v>
      </c>
      <c r="P30" s="66"/>
      <c r="Q30" s="109"/>
    </row>
    <row r="31" spans="2:17" s="66" customFormat="1" ht="9" x14ac:dyDescent="0.25">
      <c r="C31" s="97" t="s">
        <v>82</v>
      </c>
      <c r="D31" s="97"/>
      <c r="E31" s="1" t="s">
        <v>31</v>
      </c>
      <c r="F31" s="1"/>
      <c r="G31" s="165">
        <v>45</v>
      </c>
      <c r="H31" s="152"/>
      <c r="I31" s="152">
        <v>48</v>
      </c>
      <c r="J31" s="5"/>
      <c r="K31" s="5">
        <v>72</v>
      </c>
      <c r="L31" s="5"/>
      <c r="M31" s="5"/>
      <c r="N31" s="5"/>
      <c r="O31" s="165">
        <f t="shared" si="1"/>
        <v>165</v>
      </c>
      <c r="P31" s="95"/>
      <c r="Q31" s="108"/>
    </row>
    <row r="32" spans="2:17" s="66" customFormat="1" ht="9" x14ac:dyDescent="0.25">
      <c r="C32" s="97" t="s">
        <v>148</v>
      </c>
      <c r="D32" s="97"/>
      <c r="E32" s="1" t="s">
        <v>31</v>
      </c>
      <c r="F32" s="1"/>
      <c r="G32" s="152">
        <v>3</v>
      </c>
      <c r="H32" s="152"/>
      <c r="I32" s="152">
        <v>11</v>
      </c>
      <c r="J32" s="5"/>
      <c r="K32" s="5">
        <v>9</v>
      </c>
      <c r="L32" s="5"/>
      <c r="M32" s="5"/>
      <c r="N32" s="5"/>
      <c r="O32" s="165">
        <f t="shared" si="1"/>
        <v>23</v>
      </c>
      <c r="Q32" s="108"/>
    </row>
    <row r="33" spans="3:17" s="66" customFormat="1" ht="9" x14ac:dyDescent="0.25">
      <c r="C33" s="97" t="s">
        <v>83</v>
      </c>
      <c r="D33" s="97"/>
      <c r="E33" s="1" t="s">
        <v>31</v>
      </c>
      <c r="F33" s="1"/>
      <c r="G33" s="152">
        <v>4</v>
      </c>
      <c r="H33" s="152"/>
      <c r="I33" s="152">
        <v>6</v>
      </c>
      <c r="J33" s="5"/>
      <c r="K33" s="5">
        <v>3</v>
      </c>
      <c r="L33" s="5"/>
      <c r="M33" s="5"/>
      <c r="N33" s="5"/>
      <c r="O33" s="165">
        <f t="shared" si="1"/>
        <v>13</v>
      </c>
      <c r="Q33" s="108"/>
    </row>
    <row r="34" spans="3:17" s="66" customFormat="1" ht="9" x14ac:dyDescent="0.25">
      <c r="C34" s="97" t="s">
        <v>84</v>
      </c>
      <c r="D34" s="97"/>
      <c r="E34" s="1" t="s">
        <v>31</v>
      </c>
      <c r="F34" s="1"/>
      <c r="G34" s="152">
        <v>7</v>
      </c>
      <c r="H34" s="152"/>
      <c r="I34" s="152">
        <v>7</v>
      </c>
      <c r="J34" s="5"/>
      <c r="K34" s="5">
        <v>8</v>
      </c>
      <c r="L34" s="5"/>
      <c r="M34" s="5"/>
      <c r="N34" s="5"/>
      <c r="O34" s="165">
        <f t="shared" si="1"/>
        <v>22</v>
      </c>
      <c r="Q34" s="108"/>
    </row>
    <row r="35" spans="3:17" s="66" customFormat="1" ht="9" x14ac:dyDescent="0.25">
      <c r="C35" s="97" t="s">
        <v>85</v>
      </c>
      <c r="D35" s="97"/>
      <c r="E35" s="1" t="s">
        <v>31</v>
      </c>
      <c r="F35" s="1"/>
      <c r="G35" s="152">
        <v>10</v>
      </c>
      <c r="H35" s="152"/>
      <c r="I35" s="152">
        <v>16</v>
      </c>
      <c r="J35" s="5"/>
      <c r="K35" s="5">
        <v>10</v>
      </c>
      <c r="L35" s="5"/>
      <c r="M35" s="5"/>
      <c r="N35" s="5"/>
      <c r="O35" s="165">
        <f t="shared" si="1"/>
        <v>36</v>
      </c>
      <c r="Q35" s="108"/>
    </row>
    <row r="36" spans="3:17" s="66" customFormat="1" ht="9" x14ac:dyDescent="0.25">
      <c r="C36" s="97" t="s">
        <v>86</v>
      </c>
      <c r="D36" s="97"/>
      <c r="E36" s="1" t="s">
        <v>31</v>
      </c>
      <c r="F36" s="1"/>
      <c r="G36" s="152">
        <v>2</v>
      </c>
      <c r="H36" s="152"/>
      <c r="I36" s="152">
        <v>1</v>
      </c>
      <c r="J36" s="5"/>
      <c r="K36" s="5">
        <v>2</v>
      </c>
      <c r="L36" s="5"/>
      <c r="M36" s="5"/>
      <c r="N36" s="5"/>
      <c r="O36" s="165">
        <f t="shared" si="1"/>
        <v>5</v>
      </c>
      <c r="Q36" s="108"/>
    </row>
    <row r="37" spans="3:17" s="66" customFormat="1" ht="9" x14ac:dyDescent="0.25">
      <c r="C37" s="97" t="s">
        <v>87</v>
      </c>
      <c r="D37" s="97"/>
      <c r="E37" s="1" t="s">
        <v>31</v>
      </c>
      <c r="F37" s="1"/>
      <c r="G37" s="152">
        <v>1</v>
      </c>
      <c r="H37" s="152"/>
      <c r="I37" s="152">
        <v>0</v>
      </c>
      <c r="J37" s="5"/>
      <c r="K37" s="5">
        <v>1</v>
      </c>
      <c r="L37" s="5"/>
      <c r="M37" s="5"/>
      <c r="N37" s="5"/>
      <c r="O37" s="165">
        <f t="shared" si="1"/>
        <v>2</v>
      </c>
      <c r="Q37" s="108"/>
    </row>
    <row r="38" spans="3:17" s="66" customFormat="1" ht="9" x14ac:dyDescent="0.25">
      <c r="C38" s="97" t="s">
        <v>88</v>
      </c>
      <c r="D38" s="97"/>
      <c r="E38" s="1" t="s">
        <v>31</v>
      </c>
      <c r="F38" s="1"/>
      <c r="G38" s="152">
        <v>0</v>
      </c>
      <c r="H38" s="152"/>
      <c r="I38" s="152">
        <v>1</v>
      </c>
      <c r="J38" s="5"/>
      <c r="K38" s="5">
        <v>1</v>
      </c>
      <c r="L38" s="5"/>
      <c r="M38" s="5"/>
      <c r="N38" s="5"/>
      <c r="O38" s="165">
        <f t="shared" si="1"/>
        <v>2</v>
      </c>
      <c r="Q38" s="108"/>
    </row>
    <row r="39" spans="3:17" s="66" customFormat="1" ht="9" x14ac:dyDescent="0.25">
      <c r="C39" s="97" t="s">
        <v>89</v>
      </c>
      <c r="D39" s="97"/>
      <c r="E39" s="1" t="s">
        <v>31</v>
      </c>
      <c r="F39" s="1"/>
      <c r="G39" s="152">
        <v>1</v>
      </c>
      <c r="H39" s="152"/>
      <c r="I39" s="152">
        <v>6</v>
      </c>
      <c r="J39" s="5"/>
      <c r="K39" s="5">
        <v>8</v>
      </c>
      <c r="L39" s="5"/>
      <c r="M39" s="5"/>
      <c r="N39" s="5"/>
      <c r="O39" s="165">
        <f t="shared" si="1"/>
        <v>15</v>
      </c>
      <c r="Q39" s="108"/>
    </row>
    <row r="40" spans="3:17" s="66" customFormat="1" ht="9" x14ac:dyDescent="0.25">
      <c r="C40" s="97"/>
      <c r="D40" s="97"/>
      <c r="E40" s="1"/>
      <c r="F40" s="1"/>
      <c r="G40" s="146"/>
      <c r="H40" s="146"/>
      <c r="I40" s="5"/>
      <c r="J40" s="5"/>
      <c r="K40" s="5"/>
      <c r="L40" s="5"/>
      <c r="M40" s="5"/>
      <c r="N40" s="5"/>
      <c r="O40" s="95"/>
      <c r="Q40" s="108"/>
    </row>
    <row r="41" spans="3:17" s="66" customFormat="1" ht="9" x14ac:dyDescent="0.25">
      <c r="C41" s="97"/>
      <c r="D41" s="97"/>
      <c r="E41" s="1"/>
      <c r="F41" s="1"/>
      <c r="G41" s="146"/>
      <c r="H41" s="146"/>
      <c r="I41" s="5"/>
      <c r="J41" s="5"/>
      <c r="K41" s="5"/>
      <c r="L41" s="5"/>
      <c r="M41" s="5"/>
      <c r="N41" s="5"/>
      <c r="O41" s="95"/>
      <c r="Q41" s="108"/>
    </row>
    <row r="42" spans="3:17" s="66" customFormat="1" ht="9" x14ac:dyDescent="0.25">
      <c r="C42" s="97"/>
      <c r="D42" s="97"/>
      <c r="E42" s="1"/>
      <c r="F42" s="1"/>
      <c r="G42" s="146"/>
      <c r="H42" s="146"/>
      <c r="I42" s="5"/>
      <c r="J42" s="5"/>
      <c r="K42" s="5"/>
      <c r="L42" s="5"/>
      <c r="M42" s="5"/>
      <c r="N42" s="5"/>
      <c r="O42" s="95"/>
      <c r="Q42" s="108"/>
    </row>
    <row r="43" spans="3:17" s="66" customFormat="1" ht="9" x14ac:dyDescent="0.25">
      <c r="C43" s="97"/>
      <c r="D43" s="97"/>
      <c r="E43" s="1"/>
      <c r="F43" s="1"/>
      <c r="G43" s="146"/>
      <c r="H43" s="146"/>
      <c r="I43" s="5"/>
      <c r="J43" s="5"/>
      <c r="K43" s="5"/>
      <c r="L43" s="5"/>
      <c r="M43" s="5"/>
      <c r="N43" s="5"/>
      <c r="O43" s="95"/>
      <c r="Q43" s="108"/>
    </row>
    <row r="44" spans="3:17" s="66" customFormat="1" ht="9" x14ac:dyDescent="0.25">
      <c r="C44" s="97"/>
      <c r="D44" s="97"/>
      <c r="E44" s="1"/>
      <c r="F44" s="1"/>
      <c r="G44" s="146"/>
      <c r="H44" s="146"/>
      <c r="I44" s="5"/>
      <c r="J44" s="5"/>
      <c r="K44" s="5"/>
      <c r="L44" s="5"/>
      <c r="M44" s="5"/>
      <c r="N44" s="5"/>
      <c r="O44" s="95"/>
      <c r="Q44" s="108"/>
    </row>
    <row r="45" spans="3:17" s="66" customFormat="1" ht="9" x14ac:dyDescent="0.25">
      <c r="C45" s="97"/>
      <c r="D45" s="97"/>
      <c r="E45" s="1"/>
      <c r="F45" s="1"/>
      <c r="G45" s="146"/>
      <c r="H45" s="146"/>
      <c r="I45" s="5"/>
      <c r="J45" s="5"/>
      <c r="K45" s="5"/>
      <c r="L45" s="5"/>
      <c r="M45" s="5"/>
      <c r="N45" s="5"/>
      <c r="O45" s="95"/>
      <c r="Q45" s="108"/>
    </row>
    <row r="46" spans="3:17" s="66" customFormat="1" ht="9" x14ac:dyDescent="0.25">
      <c r="C46" s="97"/>
      <c r="D46" s="97"/>
      <c r="E46" s="1"/>
      <c r="F46" s="1"/>
      <c r="G46" s="146"/>
      <c r="H46" s="146"/>
      <c r="I46" s="5"/>
      <c r="J46" s="5"/>
      <c r="K46" s="5"/>
      <c r="L46" s="5"/>
      <c r="M46" s="5"/>
      <c r="N46" s="5"/>
      <c r="O46" s="95"/>
      <c r="Q46" s="108"/>
    </row>
    <row r="47" spans="3:17" s="66" customFormat="1" ht="9" x14ac:dyDescent="0.25">
      <c r="C47" s="97"/>
      <c r="D47" s="97"/>
      <c r="E47" s="1"/>
      <c r="F47" s="1"/>
      <c r="G47" s="146"/>
      <c r="H47" s="146"/>
      <c r="I47" s="5"/>
      <c r="J47" s="5"/>
      <c r="K47" s="5"/>
      <c r="L47" s="5"/>
      <c r="M47" s="5"/>
      <c r="N47" s="5"/>
      <c r="O47" s="95"/>
      <c r="Q47" s="108"/>
    </row>
    <row r="48" spans="3:17" s="66" customFormat="1" ht="9" x14ac:dyDescent="0.25">
      <c r="C48" s="97"/>
      <c r="D48" s="97"/>
      <c r="E48" s="1"/>
      <c r="F48" s="1"/>
      <c r="G48" s="146"/>
      <c r="H48" s="146"/>
      <c r="I48" s="5"/>
      <c r="J48" s="5"/>
      <c r="K48" s="5"/>
      <c r="L48" s="5"/>
      <c r="M48" s="5"/>
      <c r="N48" s="5"/>
      <c r="O48" s="95"/>
      <c r="Q48" s="108"/>
    </row>
    <row r="49" spans="1:17" s="66" customFormat="1" ht="9" x14ac:dyDescent="0.25">
      <c r="C49" s="97"/>
      <c r="D49" s="97"/>
      <c r="E49" s="1"/>
      <c r="F49" s="1"/>
      <c r="G49" s="146"/>
      <c r="H49" s="146"/>
      <c r="I49" s="5"/>
      <c r="J49" s="5"/>
      <c r="K49" s="5"/>
      <c r="L49" s="5"/>
      <c r="M49" s="5"/>
      <c r="N49" s="5"/>
      <c r="O49" s="95"/>
      <c r="Q49" s="108"/>
    </row>
    <row r="50" spans="1:17" s="66" customFormat="1" ht="9" x14ac:dyDescent="0.25">
      <c r="C50" s="97"/>
      <c r="D50" s="97"/>
      <c r="E50" s="1"/>
      <c r="F50" s="1"/>
      <c r="G50" s="146"/>
      <c r="H50" s="146"/>
      <c r="I50" s="5"/>
      <c r="J50" s="5"/>
      <c r="K50" s="5"/>
      <c r="L50" s="5"/>
      <c r="M50" s="5"/>
      <c r="N50" s="5"/>
      <c r="O50" s="95"/>
      <c r="Q50" s="108"/>
    </row>
    <row r="51" spans="1:17" s="66" customFormat="1" ht="9" x14ac:dyDescent="0.25">
      <c r="C51" s="97"/>
      <c r="D51" s="97"/>
      <c r="E51" s="1"/>
      <c r="F51" s="1"/>
      <c r="G51" s="146"/>
      <c r="H51" s="146"/>
      <c r="I51" s="5"/>
      <c r="J51" s="5"/>
      <c r="K51" s="5"/>
      <c r="L51" s="5"/>
      <c r="M51" s="5"/>
      <c r="N51" s="5"/>
      <c r="O51" s="95"/>
      <c r="Q51" s="108"/>
    </row>
    <row r="52" spans="1:17" s="66" customFormat="1" ht="9" x14ac:dyDescent="0.25">
      <c r="C52" s="97"/>
      <c r="D52" s="97"/>
      <c r="E52" s="1"/>
      <c r="F52" s="1"/>
      <c r="G52" s="146"/>
      <c r="H52" s="146"/>
      <c r="I52" s="5"/>
      <c r="J52" s="5"/>
      <c r="K52" s="5"/>
      <c r="L52" s="5"/>
      <c r="M52" s="5"/>
      <c r="N52" s="5"/>
      <c r="O52" s="95"/>
      <c r="Q52" s="108"/>
    </row>
    <row r="53" spans="1:17" s="66" customFormat="1" ht="9" x14ac:dyDescent="0.25">
      <c r="C53" s="97"/>
      <c r="D53" s="97"/>
      <c r="E53" s="1"/>
      <c r="F53" s="1"/>
      <c r="G53" s="146"/>
      <c r="H53" s="146"/>
      <c r="I53" s="5"/>
      <c r="J53" s="5"/>
      <c r="K53" s="5"/>
      <c r="L53" s="5"/>
      <c r="M53" s="5"/>
      <c r="N53" s="5"/>
      <c r="O53" s="95"/>
      <c r="Q53" s="108"/>
    </row>
    <row r="54" spans="1:17" s="66" customFormat="1" ht="9" x14ac:dyDescent="0.25">
      <c r="C54" s="97"/>
      <c r="D54" s="97"/>
      <c r="E54" s="1"/>
      <c r="F54" s="1"/>
      <c r="G54" s="146"/>
      <c r="H54" s="146"/>
      <c r="I54" s="5"/>
      <c r="J54" s="5"/>
      <c r="K54" s="5"/>
      <c r="L54" s="5"/>
      <c r="M54" s="5"/>
      <c r="N54" s="5"/>
      <c r="O54" s="95"/>
      <c r="Q54" s="108"/>
    </row>
    <row r="55" spans="1:17" s="66" customFormat="1" ht="9" x14ac:dyDescent="0.25">
      <c r="C55" s="97"/>
      <c r="D55" s="97"/>
      <c r="E55" s="1"/>
      <c r="F55" s="1"/>
      <c r="G55" s="146"/>
      <c r="H55" s="146"/>
      <c r="I55" s="5"/>
      <c r="J55" s="5"/>
      <c r="K55" s="5"/>
      <c r="L55" s="5"/>
      <c r="M55" s="5"/>
      <c r="N55" s="5"/>
      <c r="O55" s="95"/>
      <c r="Q55" s="108"/>
    </row>
    <row r="56" spans="1:17" s="66" customFormat="1" ht="9" x14ac:dyDescent="0.25">
      <c r="C56" s="97"/>
      <c r="D56" s="97"/>
      <c r="E56" s="1"/>
      <c r="F56" s="1"/>
      <c r="G56" s="146"/>
      <c r="H56" s="146"/>
      <c r="I56" s="5"/>
      <c r="J56" s="5"/>
      <c r="K56" s="5"/>
      <c r="L56" s="5"/>
      <c r="M56" s="5"/>
      <c r="N56" s="5"/>
      <c r="O56" s="95"/>
      <c r="Q56" s="108"/>
    </row>
    <row r="57" spans="1:17" s="66" customFormat="1" ht="9" x14ac:dyDescent="0.25">
      <c r="C57" s="97"/>
      <c r="D57" s="97"/>
      <c r="E57" s="1"/>
      <c r="F57" s="1"/>
      <c r="G57" s="146"/>
      <c r="H57" s="146"/>
      <c r="I57" s="5"/>
      <c r="J57" s="5"/>
      <c r="K57" s="5"/>
      <c r="L57" s="5"/>
      <c r="M57" s="5"/>
      <c r="N57" s="5"/>
      <c r="O57" s="95"/>
      <c r="Q57" s="108"/>
    </row>
    <row r="58" spans="1:17" s="66" customFormat="1" ht="9" x14ac:dyDescent="0.25">
      <c r="C58" s="97"/>
      <c r="D58" s="97"/>
      <c r="E58" s="1"/>
      <c r="F58" s="1"/>
      <c r="G58" s="146"/>
      <c r="H58" s="146"/>
      <c r="I58" s="5"/>
      <c r="J58" s="5"/>
      <c r="K58" s="5"/>
      <c r="L58" s="5"/>
      <c r="M58" s="5"/>
      <c r="N58" s="5"/>
      <c r="O58" s="95"/>
      <c r="Q58" s="108"/>
    </row>
    <row r="59" spans="1:17" s="66" customFormat="1" ht="9" x14ac:dyDescent="0.25">
      <c r="C59" s="97"/>
      <c r="D59" s="97"/>
      <c r="E59" s="1"/>
      <c r="F59" s="1"/>
      <c r="G59" s="146"/>
      <c r="H59" s="146"/>
      <c r="I59" s="5"/>
      <c r="J59" s="5"/>
      <c r="K59" s="5"/>
      <c r="L59" s="5"/>
      <c r="M59" s="5"/>
      <c r="N59" s="5"/>
      <c r="O59" s="95"/>
      <c r="Q59" s="108"/>
    </row>
    <row r="60" spans="1:17" s="66" customFormat="1" ht="9" x14ac:dyDescent="0.25">
      <c r="C60" s="97"/>
      <c r="D60" s="97"/>
      <c r="E60" s="1"/>
      <c r="F60" s="1"/>
      <c r="G60" s="146"/>
      <c r="H60" s="146"/>
      <c r="I60" s="5"/>
      <c r="J60" s="5"/>
      <c r="K60" s="5"/>
      <c r="L60" s="5"/>
      <c r="M60" s="5"/>
      <c r="N60" s="5"/>
      <c r="O60" s="95"/>
      <c r="Q60" s="108"/>
    </row>
    <row r="61" spans="1:17" s="66" customFormat="1" ht="9" x14ac:dyDescent="0.25">
      <c r="C61" s="97"/>
      <c r="D61" s="97"/>
      <c r="E61" s="1"/>
      <c r="F61" s="1"/>
      <c r="G61" s="146"/>
      <c r="H61" s="146"/>
      <c r="I61" s="5"/>
      <c r="J61" s="5"/>
      <c r="K61" s="5"/>
      <c r="L61" s="5"/>
      <c r="M61" s="5"/>
      <c r="N61" s="5"/>
      <c r="O61" s="95"/>
      <c r="Q61" s="108"/>
    </row>
    <row r="62" spans="1:17" s="66" customFormat="1" ht="9" x14ac:dyDescent="0.25">
      <c r="C62" s="97"/>
      <c r="D62" s="97"/>
      <c r="E62" s="1"/>
      <c r="F62" s="1"/>
      <c r="G62" s="146"/>
      <c r="H62" s="146"/>
      <c r="I62" s="5"/>
      <c r="J62" s="5"/>
      <c r="K62" s="5"/>
      <c r="L62" s="5"/>
      <c r="M62" s="5"/>
      <c r="N62" s="5"/>
      <c r="O62" s="95"/>
      <c r="Q62" s="108"/>
    </row>
    <row r="63" spans="1:17" s="66" customFormat="1" ht="9" x14ac:dyDescent="0.25">
      <c r="A63" s="46"/>
      <c r="B63" s="49"/>
      <c r="C63" s="45"/>
      <c r="D63" s="45"/>
      <c r="E63" s="45"/>
      <c r="F63" s="45"/>
      <c r="G63" s="49"/>
      <c r="H63" s="49"/>
      <c r="I63" s="49"/>
      <c r="J63" s="49"/>
      <c r="K63" s="49"/>
      <c r="L63" s="49"/>
      <c r="M63" s="49"/>
      <c r="N63" s="49"/>
      <c r="O63" s="49"/>
      <c r="Q63" s="109"/>
    </row>
    <row r="64" spans="1:17" s="27" customFormat="1" ht="6.75" customHeight="1" x14ac:dyDescent="0.15">
      <c r="A64" s="50" t="s">
        <v>55</v>
      </c>
      <c r="B64" s="50"/>
      <c r="C64" s="50"/>
      <c r="D64" s="50"/>
      <c r="E64" s="50"/>
      <c r="F64" s="50"/>
      <c r="G64" s="51"/>
      <c r="H64" s="51"/>
      <c r="I64" s="51"/>
      <c r="J64" s="51"/>
      <c r="K64" s="51"/>
      <c r="L64" s="51"/>
      <c r="M64" s="51"/>
      <c r="N64" s="51"/>
      <c r="O64" s="51"/>
      <c r="P64" s="66"/>
      <c r="Q64" s="66"/>
    </row>
    <row r="65" spans="1:17" s="54" customFormat="1" ht="7.5" customHeight="1" x14ac:dyDescent="0.25">
      <c r="A65" s="52"/>
      <c r="B65" s="50" t="s">
        <v>161</v>
      </c>
      <c r="C65" s="52"/>
      <c r="D65" s="52"/>
      <c r="E65" s="52"/>
      <c r="F65" s="52"/>
      <c r="G65" s="53"/>
      <c r="H65" s="53"/>
      <c r="I65" s="53"/>
      <c r="J65" s="53"/>
      <c r="K65" s="53"/>
      <c r="L65" s="53"/>
      <c r="M65" s="53"/>
      <c r="N65" s="53"/>
      <c r="O65" s="53"/>
      <c r="P65" s="27"/>
      <c r="Q65" s="27"/>
    </row>
    <row r="66" spans="1:17" s="54" customFormat="1" ht="7.5" customHeight="1" x14ac:dyDescent="0.25">
      <c r="A66" s="52"/>
      <c r="B66" s="50" t="s">
        <v>57</v>
      </c>
      <c r="C66" s="52"/>
      <c r="D66" s="52"/>
      <c r="E66" s="52"/>
      <c r="F66" s="52"/>
      <c r="G66" s="53"/>
      <c r="H66" s="53"/>
      <c r="I66" s="53"/>
      <c r="J66" s="53"/>
      <c r="K66" s="53"/>
      <c r="L66" s="53"/>
      <c r="M66" s="53"/>
      <c r="N66" s="53"/>
      <c r="O66" s="53"/>
    </row>
    <row r="67" spans="1:17" s="54" customFormat="1" ht="7.5" customHeight="1" x14ac:dyDescent="0.25">
      <c r="A67" s="52"/>
      <c r="B67" s="50" t="s">
        <v>56</v>
      </c>
      <c r="C67" s="52"/>
      <c r="D67" s="52"/>
      <c r="E67" s="52"/>
      <c r="F67" s="52"/>
      <c r="G67" s="53"/>
      <c r="H67" s="53"/>
      <c r="I67" s="53"/>
      <c r="J67" s="53"/>
      <c r="K67" s="53"/>
      <c r="L67" s="53"/>
      <c r="M67" s="53"/>
      <c r="N67" s="53"/>
      <c r="O67" s="53"/>
    </row>
    <row r="68" spans="1:17" s="54" customFormat="1" ht="9" customHeight="1" x14ac:dyDescent="0.25">
      <c r="A68" s="52"/>
      <c r="B68" s="27" t="s">
        <v>153</v>
      </c>
      <c r="C68" s="52"/>
      <c r="D68" s="52"/>
      <c r="E68" s="52"/>
      <c r="F68" s="52"/>
      <c r="G68" s="53"/>
      <c r="H68" s="53"/>
      <c r="I68" s="53"/>
      <c r="J68" s="53"/>
      <c r="K68" s="53"/>
      <c r="L68" s="53"/>
      <c r="M68" s="53"/>
      <c r="N68" s="53"/>
      <c r="O68" s="53"/>
    </row>
  </sheetData>
  <mergeCells count="1">
    <mergeCell ref="G7:O7"/>
  </mergeCells>
  <pageMargins left="0.25" right="0.25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13" zoomScale="115" zoomScaleNormal="115" workbookViewId="0">
      <selection activeCell="L37" sqref="L37"/>
    </sheetView>
  </sheetViews>
  <sheetFormatPr baseColWidth="10" defaultRowHeight="9" x14ac:dyDescent="0.15"/>
  <cols>
    <col min="1" max="1" width="1.42578125" style="38" customWidth="1"/>
    <col min="2" max="2" width="37.42578125" style="106" customWidth="1"/>
    <col min="3" max="3" width="0.85546875" style="38" customWidth="1"/>
    <col min="4" max="4" width="9.140625" style="38" customWidth="1"/>
    <col min="5" max="5" width="0.85546875" style="38" customWidth="1"/>
    <col min="6" max="6" width="9.7109375" style="38" customWidth="1"/>
    <col min="7" max="7" width="0.85546875" style="38" customWidth="1"/>
    <col min="8" max="8" width="9.7109375" style="38" customWidth="1"/>
    <col min="9" max="9" width="0.85546875" style="38" customWidth="1"/>
    <col min="10" max="10" width="9.7109375" style="38" customWidth="1"/>
    <col min="11" max="11" width="0.85546875" style="38" customWidth="1"/>
    <col min="12" max="12" width="9.7109375" style="38" customWidth="1"/>
    <col min="13" max="13" width="0.85546875" style="38" customWidth="1"/>
    <col min="14" max="14" width="9.7109375" style="38" customWidth="1"/>
    <col min="15" max="16384" width="11.42578125" style="38"/>
  </cols>
  <sheetData>
    <row r="1" spans="1:18" s="9" customFormat="1" ht="12.75" x14ac:dyDescent="0.25">
      <c r="A1" s="7" t="s">
        <v>28</v>
      </c>
      <c r="B1" s="7"/>
      <c r="C1" s="7"/>
      <c r="D1" s="7"/>
      <c r="E1" s="7"/>
      <c r="F1" s="7"/>
      <c r="G1" s="7"/>
      <c r="H1" s="7"/>
      <c r="I1" s="7"/>
      <c r="J1" s="21"/>
      <c r="K1" s="21"/>
      <c r="L1" s="7"/>
      <c r="M1" s="7"/>
      <c r="N1" s="71"/>
    </row>
    <row r="2" spans="1:18" s="12" customFormat="1" ht="13.5" x14ac:dyDescent="0.25">
      <c r="A2" s="139" t="s">
        <v>151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40" t="s">
        <v>159</v>
      </c>
      <c r="M2" s="10"/>
      <c r="N2" s="11"/>
      <c r="O2" s="11"/>
      <c r="Q2" s="11"/>
      <c r="R2" s="72"/>
    </row>
    <row r="3" spans="1:18" s="15" customFormat="1" ht="12.75" x14ac:dyDescent="0.25">
      <c r="A3" s="141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  <c r="Q3" s="14"/>
      <c r="R3" s="73"/>
    </row>
    <row r="4" spans="1:18" s="79" customFormat="1" ht="12.75" x14ac:dyDescent="0.25">
      <c r="A4" s="76"/>
      <c r="B4" s="76"/>
      <c r="C4" s="76"/>
      <c r="D4" s="76"/>
      <c r="E4" s="76"/>
      <c r="F4" s="76"/>
      <c r="G4" s="76"/>
      <c r="H4" s="76"/>
      <c r="I4" s="76"/>
      <c r="J4" s="21"/>
      <c r="K4" s="21"/>
      <c r="L4" s="76"/>
      <c r="M4" s="76"/>
      <c r="N4" s="78"/>
    </row>
    <row r="5" spans="1:18" s="18" customFormat="1" ht="12.75" x14ac:dyDescent="0.25">
      <c r="A5" s="16" t="s">
        <v>131</v>
      </c>
      <c r="B5" s="16"/>
      <c r="C5" s="17"/>
      <c r="D5" s="17"/>
      <c r="E5" s="17"/>
      <c r="F5" s="17"/>
      <c r="G5" s="17"/>
      <c r="H5" s="17"/>
      <c r="I5" s="17"/>
      <c r="J5" s="97"/>
      <c r="K5" s="97"/>
      <c r="L5" s="17"/>
      <c r="M5" s="17"/>
      <c r="N5" s="17"/>
    </row>
    <row r="6" spans="1:18" s="65" customFormat="1" x14ac:dyDescent="0.25">
      <c r="A6" s="60"/>
      <c r="B6" s="60"/>
      <c r="C6" s="60"/>
      <c r="D6" s="60"/>
      <c r="E6" s="60"/>
      <c r="F6" s="61"/>
      <c r="G6" s="61"/>
      <c r="H6" s="61"/>
      <c r="I6" s="61"/>
      <c r="J6" s="49"/>
      <c r="K6" s="49"/>
      <c r="L6" s="61"/>
      <c r="M6" s="61"/>
      <c r="N6" s="61"/>
    </row>
    <row r="7" spans="1:18" s="65" customFormat="1" ht="9" customHeight="1" x14ac:dyDescent="0.25">
      <c r="A7" s="64"/>
      <c r="B7" s="64"/>
      <c r="C7" s="64"/>
      <c r="D7" s="64"/>
      <c r="E7" s="64"/>
      <c r="F7" s="179" t="s">
        <v>162</v>
      </c>
      <c r="G7" s="179"/>
      <c r="H7" s="179"/>
      <c r="I7" s="179"/>
      <c r="J7" s="179"/>
      <c r="K7" s="179"/>
      <c r="L7" s="179"/>
      <c r="M7" s="179"/>
      <c r="N7" s="179"/>
    </row>
    <row r="8" spans="1:18" s="65" customFormat="1" ht="21.75" customHeight="1" x14ac:dyDescent="0.25">
      <c r="A8" s="177" t="s">
        <v>132</v>
      </c>
      <c r="B8" s="177"/>
      <c r="C8" s="33"/>
      <c r="D8" s="155" t="s">
        <v>27</v>
      </c>
      <c r="E8" s="113"/>
      <c r="F8" s="155" t="s">
        <v>40</v>
      </c>
      <c r="G8" s="154"/>
      <c r="H8" s="155" t="s">
        <v>48</v>
      </c>
      <c r="I8" s="154"/>
      <c r="J8" s="155" t="s">
        <v>49</v>
      </c>
      <c r="K8" s="154"/>
      <c r="L8" s="155" t="s">
        <v>50</v>
      </c>
      <c r="M8" s="134"/>
      <c r="N8" s="155" t="s">
        <v>144</v>
      </c>
    </row>
    <row r="9" spans="1:18" s="65" customFormat="1" ht="8.25" customHeight="1" x14ac:dyDescent="0.25">
      <c r="A9" s="62"/>
      <c r="B9" s="62"/>
      <c r="C9" s="62"/>
      <c r="D9" s="62"/>
      <c r="E9" s="62"/>
      <c r="F9" s="36"/>
      <c r="G9" s="36"/>
      <c r="H9" s="36"/>
      <c r="I9" s="36"/>
      <c r="J9" s="100"/>
      <c r="K9" s="100"/>
      <c r="L9" s="36"/>
      <c r="M9" s="36"/>
      <c r="N9" s="36"/>
    </row>
    <row r="10" spans="1:18" x14ac:dyDescent="0.15">
      <c r="A10" s="111"/>
      <c r="B10" s="111"/>
    </row>
    <row r="11" spans="1:18" s="115" customFormat="1" x14ac:dyDescent="0.25">
      <c r="A11" s="114" t="s">
        <v>90</v>
      </c>
      <c r="B11" s="114"/>
      <c r="D11" s="115" t="s">
        <v>31</v>
      </c>
      <c r="F11" s="161">
        <f>SUM(F12:F54)</f>
        <v>677</v>
      </c>
      <c r="H11" s="161">
        <f>SUM(H12:H54)</f>
        <v>828</v>
      </c>
      <c r="J11" s="161">
        <f>SUM(J12:J54)</f>
        <v>959</v>
      </c>
      <c r="L11" s="161">
        <f>SUM(L12:L54)</f>
        <v>0</v>
      </c>
      <c r="N11" s="115">
        <f>+F11+H11+J11+L11</f>
        <v>2464</v>
      </c>
    </row>
    <row r="12" spans="1:18" s="118" customFormat="1" ht="9" customHeight="1" x14ac:dyDescent="0.25">
      <c r="A12" s="116"/>
      <c r="B12" s="117" t="s">
        <v>91</v>
      </c>
      <c r="D12" s="118" t="s">
        <v>31</v>
      </c>
      <c r="F12" s="171">
        <v>8</v>
      </c>
      <c r="H12" s="118">
        <v>11</v>
      </c>
      <c r="J12" s="118">
        <v>5</v>
      </c>
      <c r="N12" s="115">
        <f t="shared" ref="N12:N54" si="0">+F12+H12+J12+L12</f>
        <v>24</v>
      </c>
    </row>
    <row r="13" spans="1:18" s="118" customFormat="1" x14ac:dyDescent="0.25">
      <c r="A13" s="116"/>
      <c r="B13" s="117" t="s">
        <v>92</v>
      </c>
      <c r="D13" s="118" t="s">
        <v>31</v>
      </c>
      <c r="F13" s="171">
        <v>0</v>
      </c>
      <c r="H13" s="118">
        <v>1</v>
      </c>
      <c r="J13" s="118">
        <v>0</v>
      </c>
      <c r="N13" s="115">
        <f t="shared" si="0"/>
        <v>1</v>
      </c>
    </row>
    <row r="14" spans="1:18" s="118" customFormat="1" x14ac:dyDescent="0.25">
      <c r="A14" s="116"/>
      <c r="B14" s="117" t="s">
        <v>93</v>
      </c>
      <c r="D14" s="118" t="s">
        <v>31</v>
      </c>
      <c r="F14" s="171">
        <v>0</v>
      </c>
      <c r="H14" s="118">
        <v>1</v>
      </c>
      <c r="J14" s="118">
        <v>0</v>
      </c>
      <c r="N14" s="115">
        <f t="shared" si="0"/>
        <v>1</v>
      </c>
    </row>
    <row r="15" spans="1:18" s="118" customFormat="1" x14ac:dyDescent="0.25">
      <c r="A15" s="116"/>
      <c r="B15" s="117" t="s">
        <v>94</v>
      </c>
      <c r="D15" s="118" t="s">
        <v>31</v>
      </c>
      <c r="F15" s="171">
        <v>2</v>
      </c>
      <c r="H15" s="118">
        <v>3</v>
      </c>
      <c r="J15" s="118">
        <v>9</v>
      </c>
      <c r="N15" s="115">
        <f t="shared" si="0"/>
        <v>14</v>
      </c>
    </row>
    <row r="16" spans="1:18" s="118" customFormat="1" ht="18" x14ac:dyDescent="0.25">
      <c r="A16" s="116"/>
      <c r="B16" s="117" t="s">
        <v>95</v>
      </c>
      <c r="D16" s="118" t="s">
        <v>31</v>
      </c>
      <c r="F16" s="171">
        <v>3</v>
      </c>
      <c r="H16" s="118">
        <v>2</v>
      </c>
      <c r="J16" s="118">
        <v>1</v>
      </c>
      <c r="N16" s="115">
        <f t="shared" si="0"/>
        <v>6</v>
      </c>
    </row>
    <row r="17" spans="1:14" s="118" customFormat="1" x14ac:dyDescent="0.25">
      <c r="A17" s="116"/>
      <c r="B17" s="117" t="s">
        <v>96</v>
      </c>
      <c r="D17" s="118" t="s">
        <v>31</v>
      </c>
      <c r="F17" s="171">
        <v>0</v>
      </c>
      <c r="H17" s="118">
        <v>0</v>
      </c>
      <c r="N17" s="115">
        <f t="shared" si="0"/>
        <v>0</v>
      </c>
    </row>
    <row r="18" spans="1:14" s="118" customFormat="1" ht="18" x14ac:dyDescent="0.25">
      <c r="A18" s="116"/>
      <c r="B18" s="117" t="s">
        <v>97</v>
      </c>
      <c r="D18" s="118" t="s">
        <v>31</v>
      </c>
      <c r="F18" s="171">
        <v>35</v>
      </c>
      <c r="H18" s="118">
        <v>47</v>
      </c>
      <c r="J18" s="118">
        <v>35</v>
      </c>
      <c r="N18" s="115">
        <f t="shared" si="0"/>
        <v>117</v>
      </c>
    </row>
    <row r="19" spans="1:14" s="118" customFormat="1" x14ac:dyDescent="0.25">
      <c r="A19" s="116"/>
      <c r="B19" s="117" t="s">
        <v>98</v>
      </c>
      <c r="D19" s="118" t="s">
        <v>31</v>
      </c>
      <c r="F19" s="171">
        <v>4</v>
      </c>
      <c r="H19" s="118">
        <v>3</v>
      </c>
      <c r="J19" s="118">
        <v>2</v>
      </c>
      <c r="N19" s="115">
        <f t="shared" si="0"/>
        <v>9</v>
      </c>
    </row>
    <row r="20" spans="1:14" s="118" customFormat="1" x14ac:dyDescent="0.25">
      <c r="A20" s="116"/>
      <c r="B20" s="117" t="s">
        <v>99</v>
      </c>
      <c r="D20" s="118" t="s">
        <v>31</v>
      </c>
      <c r="F20" s="171">
        <v>0</v>
      </c>
      <c r="H20" s="118">
        <v>0</v>
      </c>
      <c r="N20" s="115">
        <f t="shared" si="0"/>
        <v>0</v>
      </c>
    </row>
    <row r="21" spans="1:14" s="118" customFormat="1" x14ac:dyDescent="0.25">
      <c r="A21" s="116"/>
      <c r="B21" s="117" t="s">
        <v>25</v>
      </c>
      <c r="D21" s="118" t="s">
        <v>31</v>
      </c>
      <c r="F21" s="171">
        <v>44</v>
      </c>
      <c r="H21" s="118">
        <v>31</v>
      </c>
      <c r="J21" s="118">
        <v>55</v>
      </c>
      <c r="N21" s="115">
        <f t="shared" si="0"/>
        <v>130</v>
      </c>
    </row>
    <row r="22" spans="1:14" s="118" customFormat="1" ht="18" x14ac:dyDescent="0.25">
      <c r="A22" s="116"/>
      <c r="B22" s="117" t="s">
        <v>100</v>
      </c>
      <c r="D22" s="118" t="s">
        <v>31</v>
      </c>
      <c r="F22" s="171">
        <v>0</v>
      </c>
      <c r="H22" s="118">
        <v>0</v>
      </c>
      <c r="N22" s="115">
        <f t="shared" si="0"/>
        <v>0</v>
      </c>
    </row>
    <row r="23" spans="1:14" s="118" customFormat="1" x14ac:dyDescent="0.25">
      <c r="A23" s="116"/>
      <c r="B23" s="117" t="s">
        <v>101</v>
      </c>
      <c r="D23" s="118" t="s">
        <v>31</v>
      </c>
      <c r="F23" s="171">
        <v>0</v>
      </c>
      <c r="H23" s="118">
        <v>2</v>
      </c>
      <c r="J23" s="118">
        <v>2</v>
      </c>
      <c r="N23" s="115">
        <f t="shared" si="0"/>
        <v>4</v>
      </c>
    </row>
    <row r="24" spans="1:14" s="118" customFormat="1" x14ac:dyDescent="0.25">
      <c r="A24" s="116"/>
      <c r="B24" s="117" t="s">
        <v>102</v>
      </c>
      <c r="D24" s="118" t="s">
        <v>31</v>
      </c>
      <c r="F24" s="171">
        <v>4</v>
      </c>
      <c r="H24" s="118">
        <v>3</v>
      </c>
      <c r="J24" s="118">
        <v>5</v>
      </c>
      <c r="N24" s="115">
        <f t="shared" si="0"/>
        <v>12</v>
      </c>
    </row>
    <row r="25" spans="1:14" s="118" customFormat="1" ht="18" x14ac:dyDescent="0.25">
      <c r="A25" s="116"/>
      <c r="B25" s="117" t="s">
        <v>103</v>
      </c>
      <c r="D25" s="118" t="s">
        <v>31</v>
      </c>
      <c r="F25" s="171">
        <v>25</v>
      </c>
      <c r="H25" s="118">
        <v>19</v>
      </c>
      <c r="J25" s="118">
        <v>21</v>
      </c>
      <c r="N25" s="115">
        <f t="shared" si="0"/>
        <v>65</v>
      </c>
    </row>
    <row r="26" spans="1:14" s="118" customFormat="1" x14ac:dyDescent="0.25">
      <c r="A26" s="116"/>
      <c r="B26" s="117" t="s">
        <v>104</v>
      </c>
      <c r="D26" s="118" t="s">
        <v>31</v>
      </c>
      <c r="F26" s="171">
        <v>1</v>
      </c>
      <c r="H26" s="118">
        <v>0</v>
      </c>
      <c r="J26" s="118">
        <v>3</v>
      </c>
      <c r="N26" s="115">
        <f t="shared" si="0"/>
        <v>4</v>
      </c>
    </row>
    <row r="27" spans="1:14" s="118" customFormat="1" x14ac:dyDescent="0.25">
      <c r="A27" s="116"/>
      <c r="B27" s="117" t="s">
        <v>23</v>
      </c>
      <c r="D27" s="118" t="s">
        <v>31</v>
      </c>
      <c r="F27" s="171">
        <v>59</v>
      </c>
      <c r="H27" s="118">
        <v>64</v>
      </c>
      <c r="J27" s="118">
        <v>72</v>
      </c>
      <c r="N27" s="115">
        <f t="shared" si="0"/>
        <v>195</v>
      </c>
    </row>
    <row r="28" spans="1:14" s="118" customFormat="1" x14ac:dyDescent="0.25">
      <c r="A28" s="116"/>
      <c r="B28" s="117" t="s">
        <v>105</v>
      </c>
      <c r="D28" s="118" t="s">
        <v>31</v>
      </c>
      <c r="F28" s="171">
        <v>0</v>
      </c>
      <c r="H28" s="118">
        <v>5</v>
      </c>
      <c r="J28" s="118">
        <v>3</v>
      </c>
      <c r="N28" s="115">
        <f t="shared" si="0"/>
        <v>8</v>
      </c>
    </row>
    <row r="29" spans="1:14" s="118" customFormat="1" x14ac:dyDescent="0.25">
      <c r="A29" s="116"/>
      <c r="B29" s="117" t="s">
        <v>106</v>
      </c>
      <c r="D29" s="118" t="s">
        <v>31</v>
      </c>
      <c r="F29" s="171">
        <v>63</v>
      </c>
      <c r="H29" s="118">
        <v>99</v>
      </c>
      <c r="J29" s="118">
        <v>100</v>
      </c>
      <c r="N29" s="115">
        <f t="shared" si="0"/>
        <v>262</v>
      </c>
    </row>
    <row r="30" spans="1:14" s="118" customFormat="1" x14ac:dyDescent="0.25">
      <c r="A30" s="116"/>
      <c r="B30" s="117" t="s">
        <v>107</v>
      </c>
      <c r="D30" s="118" t="s">
        <v>31</v>
      </c>
      <c r="F30" s="171">
        <v>2</v>
      </c>
      <c r="H30" s="118">
        <v>4</v>
      </c>
      <c r="J30" s="118">
        <v>4</v>
      </c>
      <c r="N30" s="115">
        <f t="shared" si="0"/>
        <v>10</v>
      </c>
    </row>
    <row r="31" spans="1:14" s="118" customFormat="1" x14ac:dyDescent="0.25">
      <c r="A31" s="116"/>
      <c r="B31" s="117" t="s">
        <v>108</v>
      </c>
      <c r="D31" s="118" t="s">
        <v>31</v>
      </c>
      <c r="F31" s="171">
        <v>0</v>
      </c>
      <c r="H31" s="118">
        <v>0</v>
      </c>
      <c r="N31" s="115">
        <f t="shared" si="0"/>
        <v>0</v>
      </c>
    </row>
    <row r="32" spans="1:14" s="118" customFormat="1" x14ac:dyDescent="0.25">
      <c r="A32" s="116"/>
      <c r="B32" s="117" t="s">
        <v>109</v>
      </c>
      <c r="D32" s="118" t="s">
        <v>31</v>
      </c>
      <c r="F32" s="171">
        <v>0</v>
      </c>
      <c r="H32" s="118">
        <v>2</v>
      </c>
      <c r="J32" s="118">
        <v>1</v>
      </c>
      <c r="N32" s="115">
        <f t="shared" si="0"/>
        <v>3</v>
      </c>
    </row>
    <row r="33" spans="1:14" s="118" customFormat="1" x14ac:dyDescent="0.25">
      <c r="A33" s="116"/>
      <c r="B33" s="117" t="s">
        <v>110</v>
      </c>
      <c r="D33" s="118" t="s">
        <v>31</v>
      </c>
      <c r="F33" s="171">
        <v>32</v>
      </c>
      <c r="H33" s="118">
        <v>22</v>
      </c>
      <c r="J33" s="118">
        <v>30</v>
      </c>
      <c r="N33" s="115">
        <f t="shared" si="0"/>
        <v>84</v>
      </c>
    </row>
    <row r="34" spans="1:14" s="118" customFormat="1" x14ac:dyDescent="0.25">
      <c r="A34" s="116"/>
      <c r="B34" s="117" t="s">
        <v>111</v>
      </c>
      <c r="D34" s="118" t="s">
        <v>31</v>
      </c>
      <c r="F34" s="171">
        <v>0</v>
      </c>
      <c r="H34" s="115">
        <v>0</v>
      </c>
      <c r="I34" s="115"/>
      <c r="J34" s="118">
        <v>0</v>
      </c>
      <c r="N34" s="115">
        <f t="shared" si="0"/>
        <v>0</v>
      </c>
    </row>
    <row r="35" spans="1:14" s="118" customFormat="1" ht="18" x14ac:dyDescent="0.25">
      <c r="A35" s="116"/>
      <c r="B35" s="117" t="s">
        <v>112</v>
      </c>
      <c r="D35" s="118" t="s">
        <v>31</v>
      </c>
      <c r="F35" s="171">
        <v>13</v>
      </c>
      <c r="H35" s="118">
        <v>4</v>
      </c>
      <c r="J35" s="118">
        <v>10</v>
      </c>
      <c r="N35" s="115">
        <f t="shared" si="0"/>
        <v>27</v>
      </c>
    </row>
    <row r="36" spans="1:14" s="118" customFormat="1" x14ac:dyDescent="0.25">
      <c r="A36" s="116"/>
      <c r="B36" s="117" t="s">
        <v>113</v>
      </c>
      <c r="D36" s="118" t="s">
        <v>31</v>
      </c>
      <c r="F36" s="171">
        <v>34</v>
      </c>
      <c r="H36" s="118">
        <v>34</v>
      </c>
      <c r="J36" s="118">
        <v>29</v>
      </c>
      <c r="N36" s="115">
        <f t="shared" si="0"/>
        <v>97</v>
      </c>
    </row>
    <row r="37" spans="1:14" s="118" customFormat="1" ht="18" x14ac:dyDescent="0.25">
      <c r="A37" s="116"/>
      <c r="B37" s="117" t="s">
        <v>114</v>
      </c>
      <c r="D37" s="118" t="s">
        <v>31</v>
      </c>
      <c r="F37" s="171">
        <v>2</v>
      </c>
      <c r="H37" s="118">
        <v>1</v>
      </c>
      <c r="N37" s="115">
        <f t="shared" si="0"/>
        <v>3</v>
      </c>
    </row>
    <row r="38" spans="1:14" s="118" customFormat="1" ht="18" x14ac:dyDescent="0.25">
      <c r="A38" s="116"/>
      <c r="B38" s="117" t="s">
        <v>115</v>
      </c>
      <c r="D38" s="118" t="s">
        <v>31</v>
      </c>
      <c r="F38" s="171">
        <v>2</v>
      </c>
      <c r="H38" s="118">
        <v>2</v>
      </c>
      <c r="J38" s="118">
        <v>0</v>
      </c>
      <c r="N38" s="115">
        <f t="shared" si="0"/>
        <v>4</v>
      </c>
    </row>
    <row r="39" spans="1:14" s="118" customFormat="1" x14ac:dyDescent="0.25">
      <c r="A39" s="116"/>
      <c r="B39" s="117" t="s">
        <v>116</v>
      </c>
      <c r="D39" s="118" t="s">
        <v>31</v>
      </c>
      <c r="F39" s="171">
        <v>0</v>
      </c>
      <c r="H39" s="118">
        <v>2</v>
      </c>
      <c r="J39" s="118">
        <v>3</v>
      </c>
      <c r="N39" s="115">
        <f t="shared" si="0"/>
        <v>5</v>
      </c>
    </row>
    <row r="40" spans="1:14" s="118" customFormat="1" ht="18" x14ac:dyDescent="0.25">
      <c r="A40" s="116"/>
      <c r="B40" s="117" t="s">
        <v>117</v>
      </c>
      <c r="D40" s="118" t="s">
        <v>31</v>
      </c>
      <c r="F40" s="171">
        <v>9</v>
      </c>
      <c r="H40" s="118">
        <v>13</v>
      </c>
      <c r="J40" s="118">
        <v>16</v>
      </c>
      <c r="N40" s="115">
        <f t="shared" si="0"/>
        <v>38</v>
      </c>
    </row>
    <row r="41" spans="1:14" s="118" customFormat="1" x14ac:dyDescent="0.25">
      <c r="A41" s="116"/>
      <c r="B41" s="117" t="s">
        <v>118</v>
      </c>
      <c r="D41" s="118" t="s">
        <v>31</v>
      </c>
      <c r="F41" s="171">
        <v>2</v>
      </c>
      <c r="H41" s="118">
        <v>2</v>
      </c>
      <c r="J41" s="118">
        <v>0</v>
      </c>
      <c r="N41" s="115">
        <f t="shared" si="0"/>
        <v>4</v>
      </c>
    </row>
    <row r="42" spans="1:14" s="118" customFormat="1" x14ac:dyDescent="0.25">
      <c r="A42" s="116"/>
      <c r="B42" s="117" t="s">
        <v>119</v>
      </c>
      <c r="D42" s="118" t="s">
        <v>31</v>
      </c>
      <c r="F42" s="171">
        <v>8</v>
      </c>
      <c r="H42" s="118">
        <v>30</v>
      </c>
      <c r="J42" s="118">
        <v>18</v>
      </c>
      <c r="N42" s="115">
        <f t="shared" si="0"/>
        <v>56</v>
      </c>
    </row>
    <row r="43" spans="1:14" s="118" customFormat="1" x14ac:dyDescent="0.25">
      <c r="A43" s="116"/>
      <c r="B43" s="117" t="s">
        <v>120</v>
      </c>
      <c r="D43" s="118" t="s">
        <v>31</v>
      </c>
      <c r="F43" s="171">
        <v>0</v>
      </c>
      <c r="H43" s="118">
        <v>12</v>
      </c>
      <c r="J43" s="118">
        <v>21</v>
      </c>
      <c r="N43" s="115">
        <f t="shared" si="0"/>
        <v>33</v>
      </c>
    </row>
    <row r="44" spans="1:14" s="118" customFormat="1" ht="18" x14ac:dyDescent="0.25">
      <c r="A44" s="116"/>
      <c r="B44" s="117" t="s">
        <v>121</v>
      </c>
      <c r="D44" s="118" t="s">
        <v>31</v>
      </c>
      <c r="F44" s="171">
        <v>0</v>
      </c>
      <c r="H44" s="118">
        <v>2</v>
      </c>
      <c r="J44" s="118">
        <v>0</v>
      </c>
      <c r="N44" s="115">
        <f t="shared" si="0"/>
        <v>2</v>
      </c>
    </row>
    <row r="45" spans="1:14" s="118" customFormat="1" x14ac:dyDescent="0.25">
      <c r="A45" s="116"/>
      <c r="B45" s="117" t="s">
        <v>122</v>
      </c>
      <c r="D45" s="118" t="s">
        <v>31</v>
      </c>
      <c r="F45" s="171">
        <v>0</v>
      </c>
      <c r="H45" s="118">
        <v>0</v>
      </c>
      <c r="J45" s="118">
        <v>1</v>
      </c>
      <c r="N45" s="115">
        <f t="shared" si="0"/>
        <v>1</v>
      </c>
    </row>
    <row r="46" spans="1:14" s="118" customFormat="1" x14ac:dyDescent="0.25">
      <c r="A46" s="116"/>
      <c r="B46" s="117" t="s">
        <v>123</v>
      </c>
      <c r="D46" s="118" t="s">
        <v>31</v>
      </c>
      <c r="F46" s="171">
        <v>0</v>
      </c>
      <c r="H46" s="118">
        <v>1</v>
      </c>
      <c r="J46" s="118">
        <v>0</v>
      </c>
      <c r="N46" s="115">
        <f t="shared" si="0"/>
        <v>1</v>
      </c>
    </row>
    <row r="47" spans="1:14" s="118" customFormat="1" x14ac:dyDescent="0.25">
      <c r="A47" s="116"/>
      <c r="B47" s="117" t="s">
        <v>124</v>
      </c>
      <c r="D47" s="118" t="s">
        <v>31</v>
      </c>
      <c r="F47" s="171">
        <v>3</v>
      </c>
      <c r="H47" s="118">
        <v>21</v>
      </c>
      <c r="J47" s="118">
        <v>30</v>
      </c>
      <c r="N47" s="115">
        <f t="shared" si="0"/>
        <v>54</v>
      </c>
    </row>
    <row r="48" spans="1:14" s="118" customFormat="1" x14ac:dyDescent="0.25">
      <c r="A48" s="116"/>
      <c r="B48" s="117" t="s">
        <v>38</v>
      </c>
      <c r="D48" s="118" t="s">
        <v>31</v>
      </c>
      <c r="F48" s="171">
        <v>251</v>
      </c>
      <c r="H48" s="118">
        <v>278</v>
      </c>
      <c r="J48" s="118">
        <v>346</v>
      </c>
      <c r="N48" s="115">
        <f t="shared" si="0"/>
        <v>875</v>
      </c>
    </row>
    <row r="49" spans="1:18" s="118" customFormat="1" x14ac:dyDescent="0.25">
      <c r="A49" s="116"/>
      <c r="B49" s="117" t="s">
        <v>125</v>
      </c>
      <c r="D49" s="118" t="s">
        <v>31</v>
      </c>
      <c r="F49" s="171">
        <v>0</v>
      </c>
      <c r="H49" s="118">
        <v>2</v>
      </c>
      <c r="J49" s="118">
        <v>3</v>
      </c>
      <c r="N49" s="115">
        <f t="shared" si="0"/>
        <v>5</v>
      </c>
    </row>
    <row r="50" spans="1:18" s="118" customFormat="1" x14ac:dyDescent="0.25">
      <c r="A50" s="116"/>
      <c r="B50" s="117" t="s">
        <v>126</v>
      </c>
      <c r="D50" s="118" t="s">
        <v>31</v>
      </c>
      <c r="F50" s="171">
        <v>6</v>
      </c>
      <c r="H50" s="118">
        <v>39</v>
      </c>
      <c r="J50" s="118">
        <v>79</v>
      </c>
      <c r="N50" s="115">
        <f t="shared" si="0"/>
        <v>124</v>
      </c>
    </row>
    <row r="51" spans="1:18" s="118" customFormat="1" x14ac:dyDescent="0.25">
      <c r="A51" s="116"/>
      <c r="B51" s="117" t="s">
        <v>127</v>
      </c>
      <c r="D51" s="118" t="s">
        <v>31</v>
      </c>
      <c r="F51" s="171">
        <v>10</v>
      </c>
      <c r="H51" s="118">
        <v>4</v>
      </c>
      <c r="J51" s="118">
        <v>4</v>
      </c>
      <c r="N51" s="115">
        <f t="shared" si="0"/>
        <v>18</v>
      </c>
    </row>
    <row r="52" spans="1:18" s="118" customFormat="1" x14ac:dyDescent="0.25">
      <c r="A52" s="116"/>
      <c r="B52" s="117" t="s">
        <v>128</v>
      </c>
      <c r="D52" s="118" t="s">
        <v>31</v>
      </c>
      <c r="F52" s="171">
        <v>11</v>
      </c>
      <c r="H52" s="118">
        <v>17</v>
      </c>
      <c r="J52" s="118">
        <v>3</v>
      </c>
      <c r="N52" s="115">
        <f t="shared" si="0"/>
        <v>31</v>
      </c>
    </row>
    <row r="53" spans="1:18" s="118" customFormat="1" ht="18" x14ac:dyDescent="0.25">
      <c r="A53" s="116"/>
      <c r="B53" s="117" t="s">
        <v>129</v>
      </c>
      <c r="D53" s="118" t="s">
        <v>31</v>
      </c>
      <c r="F53" s="171">
        <v>44</v>
      </c>
      <c r="H53" s="118">
        <v>41</v>
      </c>
      <c r="J53" s="118">
        <v>48</v>
      </c>
      <c r="N53" s="115">
        <f t="shared" si="0"/>
        <v>133</v>
      </c>
    </row>
    <row r="54" spans="1:18" s="118" customFormat="1" x14ac:dyDescent="0.25">
      <c r="A54" s="116"/>
      <c r="B54" s="117" t="s">
        <v>130</v>
      </c>
      <c r="D54" s="118" t="s">
        <v>31</v>
      </c>
      <c r="F54" s="171">
        <v>0</v>
      </c>
      <c r="H54" s="118">
        <v>4</v>
      </c>
      <c r="J54" s="118">
        <v>0</v>
      </c>
      <c r="N54" s="115">
        <f t="shared" si="0"/>
        <v>4</v>
      </c>
    </row>
    <row r="55" spans="1:18" x14ac:dyDescent="0.15">
      <c r="A55" s="112"/>
      <c r="B55" s="112"/>
      <c r="C55" s="107"/>
      <c r="D55" s="107"/>
      <c r="E55" s="107"/>
      <c r="F55" s="110"/>
      <c r="G55" s="110"/>
      <c r="H55" s="110"/>
      <c r="I55" s="110"/>
      <c r="J55" s="110"/>
      <c r="K55" s="110"/>
      <c r="L55" s="110"/>
      <c r="M55" s="110"/>
      <c r="N55" s="110"/>
      <c r="O55" s="44"/>
      <c r="P55" s="118"/>
    </row>
    <row r="56" spans="1:18" s="27" customFormat="1" ht="6.75" customHeight="1" x14ac:dyDescent="0.15">
      <c r="A56" s="50" t="s">
        <v>55</v>
      </c>
      <c r="B56" s="50"/>
      <c r="C56" s="50"/>
      <c r="D56" s="50"/>
      <c r="E56" s="50"/>
      <c r="F56" s="50"/>
      <c r="G56" s="50"/>
      <c r="H56" s="51"/>
      <c r="I56" s="51"/>
      <c r="J56" s="51"/>
      <c r="K56" s="51"/>
      <c r="L56" s="51"/>
      <c r="M56" s="51"/>
      <c r="N56" s="51"/>
      <c r="O56" s="51"/>
    </row>
    <row r="57" spans="1:18" s="27" customFormat="1" ht="7.5" customHeight="1" x14ac:dyDescent="0.15">
      <c r="A57" s="50"/>
      <c r="B57" s="50" t="s">
        <v>161</v>
      </c>
      <c r="C57" s="50"/>
      <c r="D57" s="50"/>
      <c r="E57" s="50"/>
      <c r="F57" s="50"/>
      <c r="G57" s="50"/>
      <c r="H57" s="51"/>
      <c r="I57" s="51"/>
      <c r="J57" s="51"/>
      <c r="K57" s="51"/>
      <c r="L57" s="51"/>
      <c r="M57" s="51"/>
      <c r="N57" s="51"/>
      <c r="O57" s="51"/>
    </row>
    <row r="58" spans="1:18" s="27" customFormat="1" ht="7.5" customHeight="1" x14ac:dyDescent="0.15">
      <c r="A58" s="50"/>
      <c r="B58" s="50" t="s">
        <v>57</v>
      </c>
      <c r="C58" s="50"/>
      <c r="D58" s="50"/>
      <c r="E58" s="50"/>
      <c r="F58" s="50"/>
      <c r="G58" s="50"/>
      <c r="H58" s="51"/>
      <c r="I58" s="51"/>
      <c r="J58" s="51"/>
      <c r="K58" s="51"/>
      <c r="L58" s="51"/>
      <c r="M58" s="51"/>
      <c r="N58" s="51"/>
      <c r="O58" s="51"/>
    </row>
    <row r="59" spans="1:18" s="27" customFormat="1" ht="7.5" customHeight="1" x14ac:dyDescent="0.15">
      <c r="A59" s="50"/>
      <c r="B59" s="50" t="s">
        <v>56</v>
      </c>
      <c r="C59" s="50"/>
      <c r="D59" s="50"/>
      <c r="E59" s="50"/>
      <c r="F59" s="50"/>
      <c r="G59" s="50"/>
      <c r="H59" s="51"/>
      <c r="I59" s="51"/>
      <c r="J59" s="51"/>
      <c r="K59" s="51"/>
      <c r="L59" s="51"/>
      <c r="M59" s="51"/>
      <c r="N59" s="51"/>
      <c r="O59" s="51"/>
    </row>
    <row r="60" spans="1:18" s="27" customFormat="1" ht="9" customHeight="1" x14ac:dyDescent="0.15">
      <c r="A60" s="50"/>
      <c r="B60" s="27" t="s">
        <v>153</v>
      </c>
      <c r="C60" s="50"/>
      <c r="D60" s="50"/>
      <c r="E60" s="50"/>
      <c r="F60" s="50"/>
      <c r="G60" s="50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spans="1:18" s="34" customFormat="1" ht="8.25" x14ac:dyDescent="0.15">
      <c r="B61" s="147"/>
    </row>
    <row r="62" spans="1:18" s="34" customFormat="1" ht="8.25" x14ac:dyDescent="0.15">
      <c r="B62" s="147"/>
    </row>
    <row r="63" spans="1:18" s="34" customFormat="1" ht="8.25" x14ac:dyDescent="0.15">
      <c r="B63" s="147"/>
    </row>
    <row r="64" spans="1:18" s="34" customFormat="1" ht="8.25" x14ac:dyDescent="0.15">
      <c r="B64" s="147"/>
    </row>
    <row r="65" spans="2:2" s="34" customFormat="1" ht="8.25" x14ac:dyDescent="0.15">
      <c r="B65" s="147"/>
    </row>
  </sheetData>
  <mergeCells count="2">
    <mergeCell ref="A8:B8"/>
    <mergeCell ref="F7:N7"/>
  </mergeCells>
  <pageMargins left="0.25" right="0.25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zoomScale="140" zoomScaleNormal="140" workbookViewId="0">
      <selection activeCell="P14" sqref="P14"/>
    </sheetView>
  </sheetViews>
  <sheetFormatPr baseColWidth="10" defaultRowHeight="9" x14ac:dyDescent="0.15"/>
  <cols>
    <col min="1" max="2" width="1.42578125" style="101" customWidth="1"/>
    <col min="3" max="3" width="31.140625" style="102" customWidth="1"/>
    <col min="4" max="4" width="0.85546875" style="101" customWidth="1"/>
    <col min="5" max="5" width="9.140625" style="101" customWidth="1"/>
    <col min="6" max="6" width="0.85546875" style="101" customWidth="1"/>
    <col min="7" max="7" width="10.5703125" style="101" customWidth="1"/>
    <col min="8" max="8" width="0.85546875" style="38" customWidth="1"/>
    <col min="9" max="9" width="10.5703125" style="101" customWidth="1"/>
    <col min="10" max="10" width="0.85546875" style="101" customWidth="1"/>
    <col min="11" max="11" width="10.5703125" style="101" customWidth="1"/>
    <col min="12" max="12" width="0.85546875" style="101" customWidth="1"/>
    <col min="13" max="13" width="10.5703125" style="101" customWidth="1"/>
    <col min="14" max="14" width="0.85546875" style="101" customWidth="1"/>
    <col min="15" max="15" width="10.5703125" style="120" customWidth="1"/>
    <col min="16" max="16384" width="11.42578125" style="101"/>
  </cols>
  <sheetData>
    <row r="1" spans="1:18" s="9" customFormat="1" ht="12.75" x14ac:dyDescent="0.2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21"/>
      <c r="L1" s="21"/>
      <c r="M1" s="7"/>
      <c r="N1" s="7"/>
      <c r="O1" s="24"/>
    </row>
    <row r="2" spans="1:18" s="12" customFormat="1" ht="13.5" x14ac:dyDescent="0.25">
      <c r="A2" s="135" t="s">
        <v>151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37" t="s">
        <v>160</v>
      </c>
      <c r="N2" s="11"/>
      <c r="O2" s="11"/>
      <c r="Q2" s="11"/>
      <c r="R2" s="72"/>
    </row>
    <row r="3" spans="1:18" s="15" customFormat="1" ht="12.75" x14ac:dyDescent="0.25">
      <c r="A3" s="136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  <c r="Q3" s="14"/>
      <c r="R3" s="73"/>
    </row>
    <row r="4" spans="1:18" s="79" customFormat="1" ht="12.75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21"/>
      <c r="L4" s="21"/>
      <c r="M4" s="76"/>
      <c r="N4" s="76"/>
      <c r="O4" s="78"/>
    </row>
    <row r="5" spans="1:18" s="18" customFormat="1" ht="12.75" x14ac:dyDescent="0.25">
      <c r="A5" s="16" t="s">
        <v>142</v>
      </c>
      <c r="B5" s="16"/>
      <c r="C5" s="16"/>
      <c r="D5" s="17"/>
      <c r="E5" s="17"/>
      <c r="F5" s="17"/>
      <c r="G5" s="17"/>
      <c r="H5" s="17"/>
      <c r="I5" s="17"/>
      <c r="J5" s="17"/>
      <c r="K5" s="97"/>
      <c r="L5" s="97"/>
      <c r="M5" s="17"/>
      <c r="N5" s="17"/>
      <c r="O5" s="17"/>
    </row>
    <row r="6" spans="1:18" s="65" customFormat="1" x14ac:dyDescent="0.25">
      <c r="A6" s="60"/>
      <c r="B6" s="60"/>
      <c r="C6" s="60"/>
      <c r="D6" s="60"/>
      <c r="E6" s="60"/>
      <c r="F6" s="60"/>
      <c r="G6" s="61"/>
      <c r="H6" s="61"/>
      <c r="I6" s="61"/>
      <c r="J6" s="61"/>
      <c r="K6" s="49"/>
      <c r="L6" s="49"/>
      <c r="M6" s="61"/>
      <c r="N6" s="61"/>
      <c r="O6" s="119"/>
    </row>
    <row r="7" spans="1:18" s="65" customFormat="1" ht="9" customHeight="1" x14ac:dyDescent="0.25">
      <c r="A7" s="64"/>
      <c r="B7" s="64"/>
      <c r="C7" s="64"/>
      <c r="D7" s="64"/>
      <c r="E7" s="64"/>
      <c r="F7" s="64"/>
      <c r="G7" s="179" t="s">
        <v>162</v>
      </c>
      <c r="H7" s="179"/>
      <c r="I7" s="179"/>
      <c r="J7" s="179"/>
      <c r="K7" s="179"/>
      <c r="L7" s="179"/>
      <c r="M7" s="179"/>
      <c r="N7" s="179"/>
      <c r="O7" s="179"/>
    </row>
    <row r="8" spans="1:18" s="65" customFormat="1" ht="16.5" x14ac:dyDescent="0.25">
      <c r="A8" s="177" t="s">
        <v>143</v>
      </c>
      <c r="B8" s="177"/>
      <c r="C8" s="177"/>
      <c r="D8" s="33"/>
      <c r="E8" s="36" t="s">
        <v>27</v>
      </c>
      <c r="F8" s="33"/>
      <c r="G8" s="155" t="s">
        <v>40</v>
      </c>
      <c r="H8" s="154"/>
      <c r="I8" s="155" t="s">
        <v>48</v>
      </c>
      <c r="J8" s="154"/>
      <c r="K8" s="155" t="s">
        <v>49</v>
      </c>
      <c r="L8" s="154"/>
      <c r="M8" s="155" t="s">
        <v>50</v>
      </c>
      <c r="N8" s="154"/>
      <c r="O8" s="155" t="s">
        <v>145</v>
      </c>
    </row>
    <row r="9" spans="1:18" s="65" customFormat="1" x14ac:dyDescent="0.25">
      <c r="A9" s="62"/>
      <c r="B9" s="62"/>
      <c r="C9" s="62"/>
      <c r="D9" s="62"/>
      <c r="E9" s="62"/>
      <c r="F9" s="62"/>
      <c r="G9" s="155"/>
      <c r="H9" s="155"/>
      <c r="I9" s="155"/>
      <c r="J9" s="155"/>
      <c r="K9" s="124"/>
      <c r="L9" s="124"/>
      <c r="M9" s="155"/>
      <c r="N9" s="155"/>
      <c r="O9" s="155"/>
    </row>
    <row r="10" spans="1:18" x14ac:dyDescent="0.15">
      <c r="G10" s="125"/>
      <c r="H10" s="44"/>
      <c r="I10" s="125"/>
      <c r="J10" s="125"/>
      <c r="K10" s="125"/>
      <c r="L10" s="125"/>
      <c r="M10" s="125"/>
      <c r="N10" s="125"/>
      <c r="O10" s="126"/>
      <c r="P10" s="125"/>
    </row>
    <row r="11" spans="1:18" s="120" customFormat="1" x14ac:dyDescent="0.15">
      <c r="A11" s="120" t="s">
        <v>133</v>
      </c>
      <c r="E11" s="120" t="s">
        <v>134</v>
      </c>
      <c r="G11" s="148">
        <f t="shared" ref="G11" si="0">SUM(G12:G13)</f>
        <v>685</v>
      </c>
      <c r="H11" s="150"/>
      <c r="I11" s="148">
        <f>SUM(I12:I13)</f>
        <v>751</v>
      </c>
      <c r="J11" s="127"/>
      <c r="K11" s="148">
        <f>SUM(K12:K13)</f>
        <v>864</v>
      </c>
      <c r="L11" s="127"/>
      <c r="M11" s="127"/>
      <c r="N11" s="127"/>
      <c r="O11" s="127">
        <f>+G11+I11+K11</f>
        <v>2300</v>
      </c>
      <c r="P11" s="127"/>
    </row>
    <row r="12" spans="1:18" x14ac:dyDescent="0.15">
      <c r="B12" s="121" t="s">
        <v>135</v>
      </c>
      <c r="C12" s="101"/>
      <c r="E12" s="101" t="s">
        <v>134</v>
      </c>
      <c r="G12" s="149">
        <v>341</v>
      </c>
      <c r="H12" s="151"/>
      <c r="I12" s="149">
        <v>356</v>
      </c>
      <c r="J12" s="44"/>
      <c r="K12" s="149">
        <v>411</v>
      </c>
      <c r="L12" s="44"/>
      <c r="M12" s="44"/>
      <c r="N12" s="44"/>
      <c r="O12" s="127">
        <f t="shared" ref="O12:O37" si="1">+G12+I12+K12</f>
        <v>1108</v>
      </c>
      <c r="P12" s="44"/>
    </row>
    <row r="13" spans="1:18" x14ac:dyDescent="0.15">
      <c r="B13" s="121" t="s">
        <v>136</v>
      </c>
      <c r="C13" s="101"/>
      <c r="E13" s="101" t="s">
        <v>134</v>
      </c>
      <c r="G13" s="149">
        <v>344</v>
      </c>
      <c r="H13" s="151"/>
      <c r="I13" s="149">
        <v>395</v>
      </c>
      <c r="J13" s="44"/>
      <c r="K13" s="149">
        <v>453</v>
      </c>
      <c r="L13" s="44"/>
      <c r="M13" s="44"/>
      <c r="N13" s="44"/>
      <c r="O13" s="127">
        <f t="shared" si="1"/>
        <v>1192</v>
      </c>
      <c r="P13" s="44"/>
    </row>
    <row r="14" spans="1:18" x14ac:dyDescent="0.15">
      <c r="C14" s="101"/>
      <c r="G14" s="44"/>
      <c r="H14" s="44"/>
      <c r="I14" s="44"/>
      <c r="J14" s="44"/>
      <c r="K14" s="44"/>
      <c r="L14" s="44"/>
      <c r="M14" s="44"/>
      <c r="N14" s="44"/>
      <c r="O14" s="127"/>
      <c r="P14" s="44"/>
    </row>
    <row r="15" spans="1:18" s="122" customFormat="1" x14ac:dyDescent="0.15">
      <c r="A15" s="122" t="s">
        <v>137</v>
      </c>
      <c r="E15" s="120" t="s">
        <v>134</v>
      </c>
      <c r="G15" s="148">
        <v>0</v>
      </c>
      <c r="H15" s="150"/>
      <c r="I15" s="148">
        <v>1</v>
      </c>
      <c r="J15" s="128"/>
      <c r="K15" s="148"/>
      <c r="L15" s="128"/>
      <c r="M15" s="128"/>
      <c r="N15" s="128"/>
      <c r="O15" s="127">
        <f t="shared" si="1"/>
        <v>1</v>
      </c>
      <c r="P15" s="128"/>
    </row>
    <row r="16" spans="1:18" x14ac:dyDescent="0.15">
      <c r="B16" s="101" t="s">
        <v>163</v>
      </c>
      <c r="C16" s="101"/>
      <c r="E16" s="101" t="s">
        <v>134</v>
      </c>
      <c r="G16" s="149">
        <v>0</v>
      </c>
      <c r="H16" s="151"/>
      <c r="I16" s="149">
        <v>0</v>
      </c>
      <c r="J16" s="44"/>
      <c r="K16" s="149">
        <v>0</v>
      </c>
      <c r="L16" s="44"/>
      <c r="M16" s="44"/>
      <c r="N16" s="44"/>
      <c r="O16" s="127">
        <f t="shared" si="1"/>
        <v>0</v>
      </c>
      <c r="P16" s="44"/>
    </row>
    <row r="17" spans="2:16" x14ac:dyDescent="0.15">
      <c r="C17" s="103" t="s">
        <v>135</v>
      </c>
      <c r="E17" s="101" t="s">
        <v>134</v>
      </c>
      <c r="G17" s="149">
        <v>0</v>
      </c>
      <c r="H17" s="151"/>
      <c r="I17" s="149">
        <v>0</v>
      </c>
      <c r="J17" s="44"/>
      <c r="K17" s="149">
        <v>0</v>
      </c>
      <c r="L17" s="44"/>
      <c r="M17" s="44"/>
      <c r="N17" s="44"/>
      <c r="O17" s="127">
        <f t="shared" si="1"/>
        <v>0</v>
      </c>
      <c r="P17" s="44"/>
    </row>
    <row r="18" spans="2:16" x14ac:dyDescent="0.15">
      <c r="C18" s="103" t="s">
        <v>136</v>
      </c>
      <c r="E18" s="101" t="s">
        <v>134</v>
      </c>
      <c r="G18" s="149">
        <v>0</v>
      </c>
      <c r="H18" s="151"/>
      <c r="I18" s="149">
        <v>1</v>
      </c>
      <c r="J18" s="44"/>
      <c r="K18" s="149">
        <v>0</v>
      </c>
      <c r="L18" s="44"/>
      <c r="M18" s="44"/>
      <c r="N18" s="44"/>
      <c r="O18" s="127">
        <f t="shared" si="1"/>
        <v>1</v>
      </c>
      <c r="P18" s="44"/>
    </row>
    <row r="19" spans="2:16" x14ac:dyDescent="0.15">
      <c r="C19" s="103"/>
      <c r="G19" s="44"/>
      <c r="H19" s="44"/>
      <c r="I19" s="44"/>
      <c r="J19" s="44"/>
      <c r="K19" s="44"/>
      <c r="L19" s="44"/>
      <c r="M19" s="44"/>
      <c r="N19" s="44"/>
      <c r="O19" s="127"/>
      <c r="P19" s="44"/>
    </row>
    <row r="20" spans="2:16" x14ac:dyDescent="0.15">
      <c r="B20" s="101" t="s">
        <v>138</v>
      </c>
      <c r="C20" s="103"/>
      <c r="E20" s="101" t="s">
        <v>134</v>
      </c>
      <c r="G20" s="149">
        <v>0</v>
      </c>
      <c r="H20" s="151"/>
      <c r="I20" s="149">
        <v>3</v>
      </c>
      <c r="J20" s="44"/>
      <c r="K20" s="149">
        <v>0</v>
      </c>
      <c r="L20" s="44"/>
      <c r="M20" s="44"/>
      <c r="N20" s="44"/>
      <c r="O20" s="127">
        <f t="shared" si="1"/>
        <v>3</v>
      </c>
      <c r="P20" s="44"/>
    </row>
    <row r="21" spans="2:16" x14ac:dyDescent="0.15">
      <c r="C21" s="103" t="s">
        <v>135</v>
      </c>
      <c r="E21" s="101" t="s">
        <v>134</v>
      </c>
      <c r="G21" s="143">
        <v>0</v>
      </c>
      <c r="H21" s="146"/>
      <c r="I21" s="143">
        <v>2</v>
      </c>
      <c r="J21" s="131"/>
      <c r="K21" s="143">
        <v>0</v>
      </c>
      <c r="L21" s="131"/>
      <c r="M21" s="131"/>
      <c r="N21" s="44"/>
      <c r="O21" s="127">
        <f t="shared" si="1"/>
        <v>2</v>
      </c>
      <c r="P21" s="44"/>
    </row>
    <row r="22" spans="2:16" x14ac:dyDescent="0.15">
      <c r="C22" s="103" t="s">
        <v>136</v>
      </c>
      <c r="E22" s="101" t="s">
        <v>134</v>
      </c>
      <c r="G22" s="143">
        <v>0</v>
      </c>
      <c r="H22" s="146"/>
      <c r="I22" s="143">
        <v>1</v>
      </c>
      <c r="J22" s="5"/>
      <c r="K22" s="143">
        <v>0</v>
      </c>
      <c r="L22" s="5"/>
      <c r="M22" s="5"/>
      <c r="N22" s="44"/>
      <c r="O22" s="127">
        <f t="shared" si="1"/>
        <v>1</v>
      </c>
      <c r="P22" s="44"/>
    </row>
    <row r="23" spans="2:16" x14ac:dyDescent="0.15">
      <c r="C23" s="103"/>
      <c r="G23" s="44"/>
      <c r="H23" s="44"/>
      <c r="I23" s="44"/>
      <c r="J23" s="44"/>
      <c r="K23" s="44"/>
      <c r="L23" s="44"/>
      <c r="M23" s="44"/>
      <c r="N23" s="44"/>
      <c r="O23" s="127"/>
      <c r="P23" s="44"/>
    </row>
    <row r="24" spans="2:16" x14ac:dyDescent="0.15">
      <c r="B24" s="101" t="s">
        <v>139</v>
      </c>
      <c r="C24" s="103"/>
      <c r="E24" s="101" t="s">
        <v>134</v>
      </c>
      <c r="G24" s="148">
        <v>249</v>
      </c>
      <c r="H24" s="151"/>
      <c r="I24" s="148">
        <v>230</v>
      </c>
      <c r="J24" s="44"/>
      <c r="K24" s="148">
        <v>251</v>
      </c>
      <c r="L24" s="44"/>
      <c r="M24" s="44"/>
      <c r="N24" s="44"/>
      <c r="O24" s="127">
        <f t="shared" si="1"/>
        <v>730</v>
      </c>
      <c r="P24" s="44"/>
    </row>
    <row r="25" spans="2:16" x14ac:dyDescent="0.15">
      <c r="C25" s="103" t="s">
        <v>135</v>
      </c>
      <c r="E25" s="101" t="s">
        <v>134</v>
      </c>
      <c r="G25" s="149">
        <v>151</v>
      </c>
      <c r="H25" s="151"/>
      <c r="I25" s="149">
        <v>108</v>
      </c>
      <c r="J25" s="44"/>
      <c r="K25" s="149">
        <v>135</v>
      </c>
      <c r="L25" s="44"/>
      <c r="M25" s="44"/>
      <c r="N25" s="44"/>
      <c r="O25" s="127">
        <f t="shared" si="1"/>
        <v>394</v>
      </c>
      <c r="P25" s="44"/>
    </row>
    <row r="26" spans="2:16" x14ac:dyDescent="0.15">
      <c r="C26" s="103" t="s">
        <v>136</v>
      </c>
      <c r="E26" s="101" t="s">
        <v>134</v>
      </c>
      <c r="G26" s="149">
        <v>83</v>
      </c>
      <c r="H26" s="151"/>
      <c r="I26" s="149">
        <v>107</v>
      </c>
      <c r="J26" s="44"/>
      <c r="K26" s="149">
        <v>116</v>
      </c>
      <c r="L26" s="44"/>
      <c r="M26" s="44"/>
      <c r="N26" s="44"/>
      <c r="O26" s="127">
        <f t="shared" si="1"/>
        <v>306</v>
      </c>
      <c r="P26" s="44"/>
    </row>
    <row r="27" spans="2:16" x14ac:dyDescent="0.15">
      <c r="C27" s="103" t="s">
        <v>164</v>
      </c>
      <c r="G27" s="149"/>
      <c r="H27" s="151"/>
      <c r="I27" s="149"/>
      <c r="J27" s="44"/>
      <c r="K27" s="149">
        <v>10</v>
      </c>
      <c r="L27" s="44"/>
      <c r="M27" s="44"/>
      <c r="N27" s="44"/>
      <c r="O27" s="127">
        <f t="shared" si="1"/>
        <v>10</v>
      </c>
      <c r="P27" s="44"/>
    </row>
    <row r="28" spans="2:16" x14ac:dyDescent="0.15">
      <c r="C28" s="103"/>
      <c r="G28" s="44"/>
      <c r="H28" s="44"/>
      <c r="I28" s="44"/>
      <c r="J28" s="44"/>
      <c r="K28" s="44"/>
      <c r="L28" s="44"/>
      <c r="M28" s="44"/>
      <c r="N28" s="44"/>
      <c r="O28" s="127"/>
      <c r="P28" s="44"/>
    </row>
    <row r="29" spans="2:16" x14ac:dyDescent="0.15">
      <c r="B29" s="101" t="s">
        <v>140</v>
      </c>
      <c r="C29" s="103"/>
      <c r="E29" s="101" t="s">
        <v>134</v>
      </c>
      <c r="G29" s="149">
        <v>179</v>
      </c>
      <c r="H29" s="151"/>
      <c r="I29" s="149">
        <v>193</v>
      </c>
      <c r="J29" s="44"/>
      <c r="K29" s="149">
        <v>226</v>
      </c>
      <c r="L29" s="44"/>
      <c r="M29" s="44"/>
      <c r="N29" s="44"/>
      <c r="O29" s="127">
        <f t="shared" si="1"/>
        <v>598</v>
      </c>
      <c r="P29" s="44"/>
    </row>
    <row r="30" spans="2:16" x14ac:dyDescent="0.15">
      <c r="C30" s="103" t="s">
        <v>135</v>
      </c>
      <c r="E30" s="101" t="s">
        <v>134</v>
      </c>
      <c r="G30" s="149">
        <v>95</v>
      </c>
      <c r="H30" s="151"/>
      <c r="I30" s="149">
        <v>98</v>
      </c>
      <c r="J30" s="44"/>
      <c r="K30" s="149">
        <v>106</v>
      </c>
      <c r="L30" s="44"/>
      <c r="M30" s="44"/>
      <c r="N30" s="44"/>
      <c r="O30" s="127">
        <f t="shared" si="1"/>
        <v>299</v>
      </c>
      <c r="P30" s="44"/>
    </row>
    <row r="31" spans="2:16" x14ac:dyDescent="0.15">
      <c r="C31" s="103" t="s">
        <v>136</v>
      </c>
      <c r="E31" s="101" t="s">
        <v>134</v>
      </c>
      <c r="G31" s="149">
        <v>80</v>
      </c>
      <c r="H31" s="151"/>
      <c r="I31" s="149">
        <v>89</v>
      </c>
      <c r="J31" s="44"/>
      <c r="K31" s="149">
        <v>120</v>
      </c>
      <c r="L31" s="44"/>
      <c r="M31" s="44"/>
      <c r="N31" s="44"/>
      <c r="O31" s="127">
        <f t="shared" si="1"/>
        <v>289</v>
      </c>
      <c r="P31" s="44"/>
    </row>
    <row r="32" spans="2:16" x14ac:dyDescent="0.15">
      <c r="C32" s="103" t="s">
        <v>165</v>
      </c>
      <c r="G32" s="149"/>
      <c r="H32" s="151"/>
      <c r="I32" s="149"/>
      <c r="J32" s="44"/>
      <c r="K32" s="149">
        <v>8</v>
      </c>
      <c r="L32" s="44"/>
      <c r="M32" s="44"/>
      <c r="N32" s="44"/>
      <c r="O32" s="127">
        <f t="shared" si="1"/>
        <v>8</v>
      </c>
      <c r="P32" s="44"/>
    </row>
    <row r="33" spans="2:16" x14ac:dyDescent="0.15">
      <c r="C33" s="103"/>
      <c r="G33" s="44"/>
      <c r="H33" s="44"/>
      <c r="I33" s="44"/>
      <c r="J33" s="44"/>
      <c r="K33" s="44"/>
      <c r="L33" s="44"/>
      <c r="M33" s="44"/>
      <c r="N33" s="44"/>
      <c r="O33" s="127"/>
      <c r="P33" s="44"/>
    </row>
    <row r="34" spans="2:16" x14ac:dyDescent="0.15">
      <c r="B34" s="101" t="s">
        <v>141</v>
      </c>
      <c r="C34" s="103"/>
      <c r="E34" s="101" t="s">
        <v>134</v>
      </c>
      <c r="G34" s="148">
        <v>48</v>
      </c>
      <c r="H34" s="151"/>
      <c r="I34" s="148">
        <v>58</v>
      </c>
      <c r="J34" s="44"/>
      <c r="K34" s="148">
        <v>65</v>
      </c>
      <c r="L34" s="44"/>
      <c r="M34" s="44"/>
      <c r="N34" s="44"/>
      <c r="O34" s="127">
        <f t="shared" si="1"/>
        <v>171</v>
      </c>
      <c r="P34" s="44"/>
    </row>
    <row r="35" spans="2:16" x14ac:dyDescent="0.15">
      <c r="C35" s="103" t="s">
        <v>135</v>
      </c>
      <c r="E35" s="101" t="s">
        <v>134</v>
      </c>
      <c r="G35" s="149">
        <v>11</v>
      </c>
      <c r="H35" s="151"/>
      <c r="I35" s="149">
        <v>19</v>
      </c>
      <c r="J35" s="44"/>
      <c r="K35" s="149">
        <v>18</v>
      </c>
      <c r="L35" s="44"/>
      <c r="M35" s="44"/>
      <c r="N35" s="44"/>
      <c r="O35" s="127">
        <f t="shared" si="1"/>
        <v>48</v>
      </c>
      <c r="P35" s="44"/>
    </row>
    <row r="36" spans="2:16" x14ac:dyDescent="0.15">
      <c r="C36" s="103" t="s">
        <v>136</v>
      </c>
      <c r="E36" s="101" t="s">
        <v>134</v>
      </c>
      <c r="G36" s="149">
        <v>36</v>
      </c>
      <c r="H36" s="151"/>
      <c r="I36" s="149">
        <v>38</v>
      </c>
      <c r="J36" s="44"/>
      <c r="K36" s="149">
        <v>47</v>
      </c>
      <c r="L36" s="44"/>
      <c r="M36" s="44"/>
      <c r="N36" s="44"/>
      <c r="O36" s="127">
        <f t="shared" si="1"/>
        <v>121</v>
      </c>
      <c r="P36" s="44"/>
    </row>
    <row r="37" spans="2:16" x14ac:dyDescent="0.15">
      <c r="C37" s="103" t="s">
        <v>165</v>
      </c>
      <c r="G37" s="149"/>
      <c r="H37" s="151"/>
      <c r="I37" s="149"/>
      <c r="J37" s="44"/>
      <c r="K37" s="149">
        <v>1</v>
      </c>
      <c r="L37" s="44"/>
      <c r="M37" s="44"/>
      <c r="N37" s="44"/>
      <c r="O37" s="127">
        <f t="shared" si="1"/>
        <v>1</v>
      </c>
      <c r="P37" s="44"/>
    </row>
    <row r="38" spans="2:16" x14ac:dyDescent="0.15">
      <c r="C38" s="103"/>
      <c r="G38" s="151"/>
      <c r="H38" s="151"/>
      <c r="I38" s="44"/>
      <c r="J38" s="44"/>
      <c r="K38" s="44"/>
      <c r="L38" s="44"/>
      <c r="M38" s="44"/>
      <c r="N38" s="44"/>
      <c r="O38" s="127"/>
      <c r="P38" s="44"/>
    </row>
    <row r="39" spans="2:16" x14ac:dyDescent="0.15">
      <c r="C39" s="103"/>
      <c r="G39" s="151"/>
      <c r="H39" s="151"/>
      <c r="I39" s="44"/>
      <c r="J39" s="44"/>
      <c r="K39" s="44"/>
      <c r="L39" s="44"/>
      <c r="M39" s="44"/>
      <c r="N39" s="44"/>
      <c r="O39" s="127"/>
      <c r="P39" s="44"/>
    </row>
    <row r="40" spans="2:16" x14ac:dyDescent="0.15">
      <c r="C40" s="103"/>
      <c r="G40" s="151"/>
      <c r="H40" s="151"/>
      <c r="I40" s="44"/>
      <c r="J40" s="44"/>
      <c r="K40" s="44"/>
      <c r="L40" s="44"/>
      <c r="M40" s="44"/>
      <c r="N40" s="44"/>
      <c r="O40" s="127"/>
      <c r="P40" s="44"/>
    </row>
    <row r="41" spans="2:16" x14ac:dyDescent="0.15">
      <c r="C41" s="103"/>
      <c r="G41" s="151"/>
      <c r="H41" s="151"/>
      <c r="I41" s="44"/>
      <c r="J41" s="44"/>
      <c r="K41" s="44"/>
      <c r="L41" s="44"/>
      <c r="M41" s="44"/>
      <c r="N41" s="44"/>
      <c r="O41" s="127"/>
      <c r="P41" s="44"/>
    </row>
    <row r="42" spans="2:16" x14ac:dyDescent="0.15">
      <c r="C42" s="103"/>
      <c r="G42" s="151"/>
      <c r="H42" s="151"/>
      <c r="I42" s="44"/>
      <c r="J42" s="44"/>
      <c r="K42" s="44"/>
      <c r="L42" s="44"/>
      <c r="M42" s="44"/>
      <c r="N42" s="44"/>
      <c r="O42" s="127"/>
      <c r="P42" s="44"/>
    </row>
    <row r="43" spans="2:16" x14ac:dyDescent="0.15">
      <c r="C43" s="103"/>
      <c r="G43" s="151"/>
      <c r="H43" s="151"/>
      <c r="I43" s="44"/>
      <c r="J43" s="44"/>
      <c r="K43" s="44"/>
      <c r="L43" s="44"/>
      <c r="M43" s="44"/>
      <c r="N43" s="44"/>
      <c r="O43" s="127"/>
      <c r="P43" s="44"/>
    </row>
    <row r="44" spans="2:16" x14ac:dyDescent="0.15">
      <c r="C44" s="103"/>
      <c r="G44" s="151"/>
      <c r="H44" s="151"/>
      <c r="I44" s="44"/>
      <c r="J44" s="44"/>
      <c r="K44" s="44"/>
      <c r="L44" s="44"/>
      <c r="M44" s="44"/>
      <c r="N44" s="44"/>
      <c r="O44" s="127"/>
      <c r="P44" s="44"/>
    </row>
    <row r="45" spans="2:16" x14ac:dyDescent="0.15">
      <c r="C45" s="103"/>
      <c r="G45" s="151"/>
      <c r="H45" s="151"/>
      <c r="I45" s="44"/>
      <c r="J45" s="44"/>
      <c r="K45" s="44"/>
      <c r="L45" s="44"/>
      <c r="M45" s="44"/>
      <c r="N45" s="44"/>
      <c r="O45" s="127"/>
      <c r="P45" s="44"/>
    </row>
    <row r="46" spans="2:16" x14ac:dyDescent="0.15">
      <c r="C46" s="103"/>
      <c r="G46" s="151"/>
      <c r="H46" s="151"/>
      <c r="I46" s="44"/>
      <c r="J46" s="44"/>
      <c r="K46" s="44"/>
      <c r="L46" s="44"/>
      <c r="M46" s="44"/>
      <c r="N46" s="44"/>
      <c r="O46" s="127"/>
      <c r="P46" s="44"/>
    </row>
    <row r="47" spans="2:16" x14ac:dyDescent="0.15">
      <c r="C47" s="103"/>
      <c r="G47" s="151"/>
      <c r="H47" s="151"/>
      <c r="I47" s="44"/>
      <c r="J47" s="44"/>
      <c r="K47" s="44"/>
      <c r="L47" s="44"/>
      <c r="M47" s="44"/>
      <c r="N47" s="44"/>
      <c r="O47" s="127"/>
      <c r="P47" s="44"/>
    </row>
    <row r="48" spans="2:16" x14ac:dyDescent="0.15">
      <c r="C48" s="103"/>
      <c r="G48" s="151"/>
      <c r="H48" s="151"/>
      <c r="I48" s="44"/>
      <c r="J48" s="44"/>
      <c r="K48" s="44"/>
      <c r="L48" s="44"/>
      <c r="M48" s="44"/>
      <c r="N48" s="44"/>
      <c r="O48" s="127"/>
      <c r="P48" s="44"/>
    </row>
    <row r="49" spans="1:16" x14ac:dyDescent="0.15">
      <c r="C49" s="103"/>
      <c r="G49" s="151"/>
      <c r="H49" s="151"/>
      <c r="I49" s="44"/>
      <c r="J49" s="44"/>
      <c r="K49" s="44"/>
      <c r="L49" s="44"/>
      <c r="M49" s="44"/>
      <c r="N49" s="44"/>
      <c r="O49" s="127"/>
      <c r="P49" s="44"/>
    </row>
    <row r="50" spans="1:16" x14ac:dyDescent="0.15">
      <c r="C50" s="103"/>
      <c r="G50" s="151"/>
      <c r="H50" s="151"/>
      <c r="I50" s="44"/>
      <c r="J50" s="44"/>
      <c r="K50" s="44"/>
      <c r="L50" s="44"/>
      <c r="M50" s="44"/>
      <c r="N50" s="44"/>
      <c r="O50" s="127"/>
      <c r="P50" s="44"/>
    </row>
    <row r="51" spans="1:16" x14ac:dyDescent="0.15">
      <c r="C51" s="103"/>
      <c r="G51" s="151"/>
      <c r="H51" s="151"/>
      <c r="I51" s="44"/>
      <c r="J51" s="44"/>
      <c r="K51" s="44"/>
      <c r="L51" s="44"/>
      <c r="M51" s="44"/>
      <c r="N51" s="44"/>
      <c r="O51" s="127"/>
      <c r="P51" s="44"/>
    </row>
    <row r="52" spans="1:16" x14ac:dyDescent="0.15">
      <c r="C52" s="103"/>
      <c r="G52" s="151"/>
      <c r="H52" s="151"/>
      <c r="I52" s="44"/>
      <c r="J52" s="44"/>
      <c r="K52" s="44"/>
      <c r="L52" s="44"/>
      <c r="M52" s="44"/>
      <c r="N52" s="44"/>
      <c r="O52" s="127"/>
      <c r="P52" s="44"/>
    </row>
    <row r="53" spans="1:16" x14ac:dyDescent="0.15">
      <c r="C53" s="103"/>
      <c r="G53" s="151"/>
      <c r="H53" s="151"/>
      <c r="I53" s="44"/>
      <c r="J53" s="44"/>
      <c r="K53" s="44"/>
      <c r="L53" s="44"/>
      <c r="M53" s="44"/>
      <c r="N53" s="44"/>
      <c r="O53" s="127"/>
      <c r="P53" s="44"/>
    </row>
    <row r="54" spans="1:16" x14ac:dyDescent="0.15">
      <c r="C54" s="103"/>
      <c r="G54" s="151"/>
      <c r="H54" s="151"/>
      <c r="I54" s="44"/>
      <c r="J54" s="44"/>
      <c r="K54" s="44"/>
      <c r="L54" s="44"/>
      <c r="M54" s="44"/>
      <c r="N54" s="44"/>
      <c r="O54" s="127"/>
      <c r="P54" s="44"/>
    </row>
    <row r="55" spans="1:16" x14ac:dyDescent="0.15">
      <c r="C55" s="103"/>
      <c r="G55" s="151"/>
      <c r="H55" s="151"/>
      <c r="I55" s="44"/>
      <c r="J55" s="44"/>
      <c r="K55" s="44"/>
      <c r="L55" s="44"/>
      <c r="M55" s="44"/>
      <c r="N55" s="44"/>
      <c r="O55" s="127"/>
      <c r="P55" s="44"/>
    </row>
    <row r="56" spans="1:16" x14ac:dyDescent="0.15">
      <c r="C56" s="103"/>
      <c r="G56" s="151"/>
      <c r="H56" s="151"/>
      <c r="I56" s="44"/>
      <c r="J56" s="44"/>
      <c r="K56" s="44"/>
      <c r="L56" s="44"/>
      <c r="M56" s="44"/>
      <c r="N56" s="44"/>
      <c r="O56" s="127"/>
      <c r="P56" s="44"/>
    </row>
    <row r="57" spans="1:16" x14ac:dyDescent="0.15">
      <c r="C57" s="103"/>
      <c r="G57" s="151"/>
      <c r="H57" s="151"/>
      <c r="I57" s="44"/>
      <c r="J57" s="44"/>
      <c r="K57" s="44"/>
      <c r="L57" s="44"/>
      <c r="M57" s="44"/>
      <c r="N57" s="44"/>
      <c r="O57" s="127"/>
      <c r="P57" s="44"/>
    </row>
    <row r="58" spans="1:16" x14ac:dyDescent="0.15">
      <c r="C58" s="103"/>
      <c r="G58" s="151"/>
      <c r="H58" s="151"/>
      <c r="I58" s="44"/>
      <c r="J58" s="44"/>
      <c r="K58" s="44"/>
      <c r="L58" s="44"/>
      <c r="M58" s="44"/>
      <c r="N58" s="44"/>
      <c r="O58" s="127"/>
      <c r="P58" s="44"/>
    </row>
    <row r="59" spans="1:16" x14ac:dyDescent="0.15">
      <c r="C59" s="103"/>
      <c r="G59" s="151"/>
      <c r="H59" s="151"/>
      <c r="I59" s="44"/>
      <c r="J59" s="44"/>
      <c r="K59" s="44"/>
      <c r="L59" s="44"/>
      <c r="M59" s="44"/>
      <c r="N59" s="44"/>
      <c r="O59" s="127"/>
      <c r="P59" s="44"/>
    </row>
    <row r="60" spans="1:16" x14ac:dyDescent="0.15">
      <c r="A60" s="104"/>
      <c r="B60" s="104"/>
      <c r="C60" s="105"/>
      <c r="D60" s="104"/>
      <c r="E60" s="104"/>
      <c r="F60" s="104"/>
      <c r="G60" s="107"/>
      <c r="H60" s="107"/>
      <c r="I60" s="104"/>
      <c r="J60" s="104"/>
      <c r="K60" s="104"/>
      <c r="L60" s="104"/>
      <c r="M60" s="104"/>
      <c r="N60" s="104"/>
      <c r="O60" s="123"/>
    </row>
    <row r="61" spans="1:16" s="27" customFormat="1" ht="6.75" customHeight="1" x14ac:dyDescent="0.15">
      <c r="A61" s="50" t="s">
        <v>55</v>
      </c>
      <c r="B61" s="50"/>
      <c r="C61" s="50"/>
      <c r="D61" s="50"/>
      <c r="E61" s="50"/>
      <c r="F61" s="50"/>
      <c r="G61" s="51"/>
      <c r="H61" s="51"/>
      <c r="I61" s="51"/>
      <c r="J61" s="51"/>
      <c r="K61" s="51"/>
      <c r="L61" s="51"/>
      <c r="M61" s="51"/>
      <c r="N61" s="51"/>
      <c r="O61" s="51"/>
    </row>
    <row r="62" spans="1:16" s="54" customFormat="1" ht="7.5" customHeight="1" x14ac:dyDescent="0.25">
      <c r="A62" s="52"/>
      <c r="B62" s="50" t="s">
        <v>161</v>
      </c>
      <c r="C62" s="52"/>
      <c r="D62" s="52"/>
      <c r="E62" s="52"/>
      <c r="F62" s="52"/>
      <c r="G62" s="53"/>
      <c r="H62" s="53"/>
      <c r="I62" s="53"/>
      <c r="J62" s="53"/>
      <c r="K62" s="53"/>
      <c r="L62" s="53"/>
      <c r="M62" s="53"/>
      <c r="N62" s="53"/>
      <c r="O62" s="53"/>
    </row>
    <row r="63" spans="1:16" s="54" customFormat="1" ht="7.5" customHeight="1" x14ac:dyDescent="0.25">
      <c r="A63" s="52"/>
      <c r="B63" s="50" t="s">
        <v>57</v>
      </c>
      <c r="C63" s="52"/>
      <c r="D63" s="52"/>
      <c r="E63" s="52"/>
      <c r="F63" s="52"/>
      <c r="G63" s="53"/>
      <c r="H63" s="53"/>
      <c r="I63" s="53"/>
      <c r="J63" s="53"/>
      <c r="K63" s="53"/>
      <c r="L63" s="53"/>
      <c r="M63" s="53"/>
      <c r="N63" s="53"/>
      <c r="O63" s="53"/>
    </row>
    <row r="64" spans="1:16" s="54" customFormat="1" ht="7.5" customHeight="1" x14ac:dyDescent="0.25">
      <c r="A64" s="52"/>
      <c r="B64" s="50" t="s">
        <v>56</v>
      </c>
      <c r="C64" s="52"/>
      <c r="D64" s="52"/>
      <c r="E64" s="52"/>
      <c r="F64" s="52"/>
      <c r="G64" s="53"/>
      <c r="H64" s="53"/>
      <c r="I64" s="53"/>
      <c r="J64" s="53"/>
      <c r="K64" s="53"/>
      <c r="L64" s="53"/>
      <c r="M64" s="53"/>
      <c r="N64" s="53"/>
      <c r="O64" s="53"/>
    </row>
    <row r="65" spans="1:18" s="54" customFormat="1" ht="9" customHeight="1" x14ac:dyDescent="0.25">
      <c r="A65" s="52"/>
      <c r="B65" s="27" t="s">
        <v>153</v>
      </c>
      <c r="C65" s="52"/>
      <c r="D65" s="52"/>
      <c r="E65" s="52"/>
      <c r="F65" s="52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</sheetData>
  <mergeCells count="2">
    <mergeCell ref="A8:C8"/>
    <mergeCell ref="G7:O7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ORIENTACIONES</vt:lpstr>
      <vt:lpstr>CUADERNOS</vt:lpstr>
      <vt:lpstr>EXPEDIENTES</vt:lpstr>
      <vt:lpstr>CAUTELARES</vt:lpstr>
      <vt:lpstr>AUTORIDADES SEÑALADAS</vt:lpstr>
      <vt:lpstr>CAUSAS CONCL</vt:lpstr>
      <vt:lpstr>DERECHOS VIOL</vt:lpstr>
      <vt:lpstr>QUEJOSO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Enrique Santos</dc:creator>
  <cp:lastModifiedBy>pc-93</cp:lastModifiedBy>
  <cp:lastPrinted>2017-10-09T20:12:39Z</cp:lastPrinted>
  <dcterms:created xsi:type="dcterms:W3CDTF">2014-04-10T15:28:51Z</dcterms:created>
  <dcterms:modified xsi:type="dcterms:W3CDTF">2017-10-30T20:11:02Z</dcterms:modified>
</cp:coreProperties>
</file>